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1年08月度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<sst xmlns="http://schemas.openxmlformats.org/spreadsheetml/2006/main" count="114" uniqueCount="73">
  <si>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</si>
  <si>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</si>
  <si>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</si>
  <si>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</si>
  <si>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</si>
  <si>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</si>
  <si>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</si>
  <si>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</si>
  <si>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</si>
  <si>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</si>
  <si>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</si>
  <si>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</si>
  <si>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</si>
  <si>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</si>
  <si>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</si>
  <si>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</si>
  <si>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</si>
  <si>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</si>
  <si>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</si>
  <si>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</si>
  <si>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</si>
  <si>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</si>
  <si>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</si>
  <si>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</si>
  <si>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</si>
  <si>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</si>
  <si>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</si>
  <si>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</si>
  <si>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</si>
  <si>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</si>
  <si>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</si>
  <si>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</si>
  <si>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</si>
  <si>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</si>
  <si>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</si>
  <si>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</si>
  <si>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</si>
  <si>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</si>
  <si>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２０２１年０８月度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</si>
  <si>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</si>
  <si>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</si>
  <si>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</si>
  <si>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</si>
  <si>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</si>
  <si>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</si>
  <si>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</si>
  <si>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</si>
  <si>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</si>
  <si>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</si>
  <si>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</si>
  <si>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</si>
  <si>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足 場</t>
  </si>
  <si>
    <t>は　い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</si>
  <si>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</si>
  <si>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</si>
  <si>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</si>
  <si>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</si>
  <si>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</si>
  <si>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</si>
  <si>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</si>
  <si>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足場特別</t>
  </si>
  <si>
    <t>フルハーネス特別教育</t>
  </si>
  <si>
    <t>その他</t>
  </si>
  <si>
    <t>衛生管理者
(第一種)</t>
  </si>
  <si>
    <t>衛生管理者
(第二種)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</si>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</sst>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60" xfId="0" applyFont="1" applyBorder="1" applyAlignment="1" applyProtection="1">
      <alignment horizontal="center" vertical="center" shrinkToFit="1"/>
      <protection hidden="1"/>
    </xf>
    <xf numFmtId="0" fontId="0" fillId="0" borderId="6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/>
    </xf>
    <xf numFmtId="176" fontId="8" fillId="0" borderId="66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7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>
      <alignment horizontal="center" vertical="center" textRotation="255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38" fontId="0" fillId="0" borderId="5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3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4" xfId="0" applyFont="1" applyBorder="1" applyAlignment="1" applyProtection="1">
      <alignment horizontal="center" vertical="center" shrinkToFit="1"/>
      <protection hidden="1"/>
    </xf>
    <xf numFmtId="38" fontId="0" fillId="0" borderId="74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5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2" xfId="0" applyFont="1" applyBorder="1" applyAlignment="1" applyProtection="1">
      <alignment horizontal="right"/>
      <protection hidden="1"/>
    </xf>
    <xf numFmtId="0" fontId="10" fillId="0" borderId="82" xfId="0" applyFont="1" applyBorder="1" applyAlignment="1" applyProtection="1">
      <alignment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9" xfId="0" applyFont="1" applyBorder="1" applyAlignment="1" applyProtection="1">
      <alignment vertical="center" textRotation="255" shrinkToFit="1"/>
      <protection hidden="1"/>
    </xf>
    <xf numFmtId="0" fontId="6" fillId="0" borderId="48" xfId="0" applyFont="1" applyBorder="1" applyAlignment="1" applyProtection="1">
      <alignment vertical="center" textRotation="255" shrinkToFit="1"/>
      <protection hidden="1"/>
    </xf>
    <xf numFmtId="0" fontId="6" fillId="0" borderId="78" xfId="0" applyFont="1" applyBorder="1" applyAlignment="1" applyProtection="1">
      <alignment vertical="center" textRotation="255" shrinkToFit="1"/>
      <protection hidden="1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vertical="center" textRotation="255"/>
      <protection hidden="1"/>
    </xf>
    <xf numFmtId="0" fontId="6" fillId="0" borderId="75" xfId="0" applyFont="1" applyBorder="1" applyAlignment="1" applyProtection="1">
      <alignment vertical="center" textRotation="255"/>
      <protection hidden="1"/>
    </xf>
    <xf numFmtId="0" fontId="0" fillId="0" borderId="77" xfId="0" applyBorder="1" applyAlignment="1" applyProtection="1">
      <alignment vertical="center"/>
      <protection hidden="1" locked="0"/>
    </xf>
    <xf numFmtId="0" fontId="0" fillId="0" borderId="85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37</xdr:row>
      <xdr:rowOff>66675</xdr:rowOff>
    </xdr:from>
    <xdr:to>
      <xdr:col>20</xdr:col>
      <xdr:colOff>152400</xdr:colOff>
      <xdr:row>38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77628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37</xdr:row>
      <xdr:rowOff>95250</xdr:rowOff>
    </xdr:from>
    <xdr:to>
      <xdr:col>21</xdr:col>
      <xdr:colOff>590550</xdr:colOff>
      <xdr:row>39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77914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4" t="s">
        <v>38</v>
      </c>
      <c r="C1" s="224"/>
      <c r="D1" s="224"/>
      <c r="E1" s="224"/>
      <c r="F1" s="224"/>
      <c r="G1" s="224"/>
      <c r="H1" s="224"/>
      <c r="I1" s="2"/>
      <c r="J1" s="2"/>
      <c r="K1" s="2"/>
      <c r="L1" s="2"/>
      <c r="M1" s="243" t="s">
        <v>30</v>
      </c>
      <c r="N1" s="244"/>
      <c r="O1" s="244"/>
      <c r="P1" s="244"/>
      <c r="Q1" s="244"/>
      <c r="R1" s="244"/>
      <c r="S1" s="244"/>
      <c r="T1" s="244"/>
      <c r="U1" s="244"/>
      <c r="V1" s="24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1"/>
    </row>
    <row r="3" spans="1:23" s="68" customFormat="1" ht="12.75" customHeight="1" thickBot="1">
      <c r="A3" s="67"/>
      <c r="B3" s="225" t="s">
        <v>29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67"/>
    </row>
    <row r="4" spans="1:23" s="5" customFormat="1" ht="13.5" customHeight="1">
      <c r="A4" s="11"/>
      <c r="B4" s="227" t="s">
        <v>1</v>
      </c>
      <c r="C4" s="228"/>
      <c r="D4" s="228"/>
      <c r="E4" s="228"/>
      <c r="F4" s="228"/>
      <c r="G4" s="228"/>
      <c r="H4" s="229" t="s">
        <v>2</v>
      </c>
      <c r="I4" s="231" t="s">
        <v>3</v>
      </c>
      <c r="J4" s="234" t="s">
        <v>4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30"/>
      <c r="I5" s="232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11"/>
    </row>
    <row r="6" spans="1:26" s="5" customFormat="1" ht="15.75" customHeight="1" thickBot="1">
      <c r="A6" s="11"/>
      <c r="B6" s="211" t="s">
        <v>5</v>
      </c>
      <c r="C6" s="212"/>
      <c r="D6" s="212"/>
      <c r="E6" s="212"/>
      <c r="F6" s="212"/>
      <c r="G6" s="212"/>
      <c r="H6" s="213"/>
      <c r="I6" s="233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W6" s="11"/>
      <c r="Z6" s="15"/>
    </row>
    <row r="7" spans="1:23" s="5" customFormat="1" ht="22.5" customHeight="1" thickBot="1">
      <c r="A7" s="11"/>
      <c r="B7" s="208"/>
      <c r="C7" s="209"/>
      <c r="D7" s="209"/>
      <c r="E7" s="209"/>
      <c r="F7" s="209"/>
      <c r="G7" s="209"/>
      <c r="H7" s="210"/>
      <c r="I7" s="237" t="s">
        <v>6</v>
      </c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16"/>
    </row>
    <row r="8" spans="1:23" s="5" customFormat="1" ht="18" customHeight="1" thickBot="1">
      <c r="A8" s="11"/>
      <c r="B8" s="216" t="s">
        <v>7</v>
      </c>
      <c r="C8" s="217"/>
      <c r="D8" s="217"/>
      <c r="E8" s="217"/>
      <c r="F8" s="217"/>
      <c r="G8" s="217"/>
      <c r="H8" s="218"/>
      <c r="I8" s="238"/>
      <c r="J8" s="217" t="s">
        <v>8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9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20" t="s">
        <v>23</v>
      </c>
      <c r="C10" s="221"/>
      <c r="D10" s="221"/>
      <c r="E10" s="221"/>
      <c r="F10" s="222"/>
      <c r="G10" s="223" t="s">
        <v>24</v>
      </c>
      <c r="H10" s="223"/>
      <c r="I10" s="223"/>
      <c r="J10" s="61" t="s">
        <v>25</v>
      </c>
      <c r="K10" s="62" t="s">
        <v>26</v>
      </c>
      <c r="L10" s="51"/>
      <c r="M10" s="52"/>
      <c r="N10" s="220" t="s">
        <v>23</v>
      </c>
      <c r="O10" s="221"/>
      <c r="P10" s="221"/>
      <c r="Q10" s="221"/>
      <c r="R10" s="222"/>
      <c r="S10" s="245" t="s">
        <v>24</v>
      </c>
      <c r="T10" s="246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3" t="s">
        <v>39</v>
      </c>
      <c r="C11" s="171" t="s">
        <v>40</v>
      </c>
      <c r="D11" s="172"/>
      <c r="E11" s="169" t="s">
        <v>41</v>
      </c>
      <c r="F11" s="170"/>
      <c r="G11" s="79" t="s">
        <v>42</v>
      </c>
      <c r="H11" s="190">
        <v>13120</v>
      </c>
      <c r="I11" s="191"/>
      <c r="J11" s="80"/>
      <c r="K11" s="83">
        <f aca="true" t="shared" si="0" ref="K11:K35">IF(J11="","",(H11*J11))</f>
      </c>
      <c r="L11" s="53"/>
      <c r="M11" s="11"/>
      <c r="N11" s="182" t="s">
        <v>57</v>
      </c>
      <c r="O11" s="171" t="s">
        <v>58</v>
      </c>
      <c r="P11" s="172"/>
      <c r="Q11" s="169" t="s">
        <v>41</v>
      </c>
      <c r="R11" s="170"/>
      <c r="S11" s="93"/>
      <c r="T11" s="94">
        <v>9430</v>
      </c>
      <c r="U11" s="95"/>
      <c r="V11" s="99">
        <f aca="true" t="shared" si="1" ref="V11:V25">IF(U11="","",(T11*U11))</f>
      </c>
      <c r="W11" s="54"/>
    </row>
    <row r="12" spans="1:23" s="5" customFormat="1" ht="17.25" customHeight="1">
      <c r="A12" s="11"/>
      <c r="B12" s="139"/>
      <c r="C12" s="165"/>
      <c r="D12" s="166"/>
      <c r="E12" s="161"/>
      <c r="F12" s="162"/>
      <c r="G12" s="65" t="s">
        <v>43</v>
      </c>
      <c r="H12" s="206">
        <v>19680</v>
      </c>
      <c r="I12" s="207"/>
      <c r="J12" s="63"/>
      <c r="K12" s="84">
        <f t="shared" si="0"/>
      </c>
      <c r="L12" s="53"/>
      <c r="M12" s="11"/>
      <c r="N12" s="139"/>
      <c r="O12" s="165"/>
      <c r="P12" s="166"/>
      <c r="Q12" s="161"/>
      <c r="R12" s="162"/>
      <c r="S12" s="66" t="s">
        <v>59</v>
      </c>
      <c r="T12" s="64">
        <v>8380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39"/>
      <c r="C13" s="167"/>
      <c r="D13" s="168"/>
      <c r="E13" s="196" t="s">
        <v>44</v>
      </c>
      <c r="F13" s="197"/>
      <c r="G13" s="77"/>
      <c r="H13" s="198">
        <v>1340</v>
      </c>
      <c r="I13" s="199"/>
      <c r="J13" s="78"/>
      <c r="K13" s="85">
        <f t="shared" si="0"/>
      </c>
      <c r="L13" s="53"/>
      <c r="M13" s="11"/>
      <c r="N13" s="139"/>
      <c r="O13" s="167"/>
      <c r="P13" s="168"/>
      <c r="Q13" s="196" t="s">
        <v>44</v>
      </c>
      <c r="R13" s="197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39"/>
      <c r="C14" s="171" t="s">
        <v>45</v>
      </c>
      <c r="D14" s="172"/>
      <c r="E14" s="169" t="s">
        <v>41</v>
      </c>
      <c r="F14" s="170"/>
      <c r="G14" s="79" t="s">
        <v>43</v>
      </c>
      <c r="H14" s="190">
        <v>39590</v>
      </c>
      <c r="I14" s="191"/>
      <c r="J14" s="80"/>
      <c r="K14" s="83">
        <f t="shared" si="0"/>
      </c>
      <c r="L14" s="53"/>
      <c r="M14" s="11"/>
      <c r="N14" s="139"/>
      <c r="O14" s="171" t="s">
        <v>60</v>
      </c>
      <c r="P14" s="172"/>
      <c r="Q14" s="169" t="s">
        <v>41</v>
      </c>
      <c r="R14" s="170"/>
      <c r="S14" s="93"/>
      <c r="T14" s="94">
        <v>9430</v>
      </c>
      <c r="U14" s="95"/>
      <c r="V14" s="99">
        <f t="shared" si="1"/>
      </c>
      <c r="W14" s="54"/>
    </row>
    <row r="15" spans="1:23" s="5" customFormat="1" ht="17.25" customHeight="1">
      <c r="A15" s="11"/>
      <c r="B15" s="139"/>
      <c r="C15" s="165"/>
      <c r="D15" s="166"/>
      <c r="E15" s="161"/>
      <c r="F15" s="162"/>
      <c r="G15" s="65" t="s">
        <v>46</v>
      </c>
      <c r="H15" s="206">
        <v>45870</v>
      </c>
      <c r="I15" s="207"/>
      <c r="J15" s="63"/>
      <c r="K15" s="84">
        <f t="shared" si="0"/>
      </c>
      <c r="L15" s="53"/>
      <c r="M15" s="11"/>
      <c r="N15" s="139"/>
      <c r="O15" s="165"/>
      <c r="P15" s="166"/>
      <c r="Q15" s="161"/>
      <c r="R15" s="162"/>
      <c r="S15" s="66" t="s">
        <v>59</v>
      </c>
      <c r="T15" s="64">
        <v>8380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39"/>
      <c r="C16" s="165"/>
      <c r="D16" s="166"/>
      <c r="E16" s="200" t="s">
        <v>44</v>
      </c>
      <c r="F16" s="201"/>
      <c r="G16" s="65"/>
      <c r="H16" s="206">
        <v>1340</v>
      </c>
      <c r="I16" s="207"/>
      <c r="J16" s="63"/>
      <c r="K16" s="84">
        <f t="shared" si="0"/>
      </c>
      <c r="L16" s="53"/>
      <c r="M16" s="11"/>
      <c r="N16" s="139"/>
      <c r="O16" s="167"/>
      <c r="P16" s="168"/>
      <c r="Q16" s="196" t="s">
        <v>44</v>
      </c>
      <c r="R16" s="197"/>
      <c r="S16" s="90"/>
      <c r="T16" s="91">
        <v>815</v>
      </c>
      <c r="U16" s="92"/>
      <c r="V16" s="101">
        <f t="shared" si="1"/>
      </c>
      <c r="W16" s="54"/>
    </row>
    <row r="17" spans="1:23" s="5" customFormat="1" ht="17.25" customHeight="1">
      <c r="A17" s="11"/>
      <c r="B17" s="139"/>
      <c r="C17" s="165"/>
      <c r="D17" s="166"/>
      <c r="E17" s="184" t="s">
        <v>47</v>
      </c>
      <c r="F17" s="185"/>
      <c r="G17" s="65" t="s">
        <v>43</v>
      </c>
      <c r="H17" s="206">
        <v>1350</v>
      </c>
      <c r="I17" s="207"/>
      <c r="J17" s="63"/>
      <c r="K17" s="84">
        <f t="shared" si="0"/>
      </c>
      <c r="L17" s="53"/>
      <c r="M17" s="11"/>
      <c r="N17" s="139"/>
      <c r="O17" s="171" t="s">
        <v>61</v>
      </c>
      <c r="P17" s="172"/>
      <c r="Q17" s="169" t="s">
        <v>41</v>
      </c>
      <c r="R17" s="170"/>
      <c r="S17" s="93"/>
      <c r="T17" s="94">
        <v>9430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39"/>
      <c r="C18" s="167"/>
      <c r="D18" s="168"/>
      <c r="E18" s="186"/>
      <c r="F18" s="187"/>
      <c r="G18" s="77" t="s">
        <v>46</v>
      </c>
      <c r="H18" s="198">
        <v>1800</v>
      </c>
      <c r="I18" s="199"/>
      <c r="J18" s="78"/>
      <c r="K18" s="85">
        <f t="shared" si="0"/>
      </c>
      <c r="L18" s="53"/>
      <c r="M18" s="11"/>
      <c r="N18" s="139"/>
      <c r="O18" s="165"/>
      <c r="P18" s="166"/>
      <c r="Q18" s="161"/>
      <c r="R18" s="162"/>
      <c r="S18" s="66" t="s">
        <v>59</v>
      </c>
      <c r="T18" s="64">
        <v>8380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39"/>
      <c r="C19" s="171" t="s">
        <v>48</v>
      </c>
      <c r="D19" s="172"/>
      <c r="E19" s="188" t="s">
        <v>41</v>
      </c>
      <c r="F19" s="189"/>
      <c r="G19" s="79"/>
      <c r="H19" s="190">
        <v>11580</v>
      </c>
      <c r="I19" s="191"/>
      <c r="J19" s="80"/>
      <c r="K19" s="83">
        <f t="shared" si="0"/>
      </c>
      <c r="L19" s="53"/>
      <c r="M19" s="11"/>
      <c r="N19" s="140"/>
      <c r="O19" s="179"/>
      <c r="P19" s="180"/>
      <c r="Q19" s="192" t="s">
        <v>44</v>
      </c>
      <c r="R19" s="193"/>
      <c r="S19" s="96"/>
      <c r="T19" s="97">
        <v>990</v>
      </c>
      <c r="U19" s="98"/>
      <c r="V19" s="102">
        <f t="shared" si="1"/>
      </c>
      <c r="W19" s="54"/>
    </row>
    <row r="20" spans="1:23" s="5" customFormat="1" ht="17.25" customHeight="1">
      <c r="A20" s="11"/>
      <c r="B20" s="139"/>
      <c r="C20" s="165"/>
      <c r="D20" s="166"/>
      <c r="E20" s="200" t="s">
        <v>44</v>
      </c>
      <c r="F20" s="201"/>
      <c r="G20" s="65"/>
      <c r="H20" s="206">
        <v>1090</v>
      </c>
      <c r="I20" s="207"/>
      <c r="J20" s="63"/>
      <c r="K20" s="84">
        <f t="shared" si="0"/>
      </c>
      <c r="L20" s="53"/>
      <c r="M20" s="11"/>
      <c r="N20" s="138" t="s">
        <v>62</v>
      </c>
      <c r="O20" s="163" t="s">
        <v>63</v>
      </c>
      <c r="P20" s="164"/>
      <c r="Q20" s="159" t="s">
        <v>41</v>
      </c>
      <c r="R20" s="160"/>
      <c r="S20" s="103"/>
      <c r="T20" s="104">
        <v>14670</v>
      </c>
      <c r="U20" s="105"/>
      <c r="V20" s="112">
        <f t="shared" si="1"/>
      </c>
      <c r="W20" s="54"/>
    </row>
    <row r="21" spans="1:23" s="5" customFormat="1" ht="17.25" customHeight="1" thickBot="1">
      <c r="A21" s="11"/>
      <c r="B21" s="139"/>
      <c r="C21" s="167"/>
      <c r="D21" s="168"/>
      <c r="E21" s="196" t="s">
        <v>47</v>
      </c>
      <c r="F21" s="197"/>
      <c r="G21" s="77"/>
      <c r="H21" s="198">
        <v>430</v>
      </c>
      <c r="I21" s="199"/>
      <c r="J21" s="78"/>
      <c r="K21" s="85">
        <f t="shared" si="0"/>
      </c>
      <c r="L21" s="53"/>
      <c r="M21" s="11"/>
      <c r="N21" s="139"/>
      <c r="O21" s="165"/>
      <c r="P21" s="166"/>
      <c r="Q21" s="161"/>
      <c r="R21" s="162"/>
      <c r="S21" s="66" t="s">
        <v>59</v>
      </c>
      <c r="T21" s="64">
        <v>13620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39"/>
      <c r="C22" s="171" t="s">
        <v>49</v>
      </c>
      <c r="D22" s="172"/>
      <c r="E22" s="188" t="s">
        <v>41</v>
      </c>
      <c r="F22" s="189"/>
      <c r="G22" s="79"/>
      <c r="H22" s="190">
        <v>26190</v>
      </c>
      <c r="I22" s="191"/>
      <c r="J22" s="80"/>
      <c r="K22" s="83">
        <f t="shared" si="0"/>
      </c>
      <c r="L22" s="53"/>
      <c r="M22" s="11"/>
      <c r="N22" s="139"/>
      <c r="O22" s="167"/>
      <c r="P22" s="168"/>
      <c r="Q22" s="196" t="s">
        <v>44</v>
      </c>
      <c r="R22" s="197"/>
      <c r="S22" s="90"/>
      <c r="T22" s="91">
        <v>7140</v>
      </c>
      <c r="U22" s="92"/>
      <c r="V22" s="101">
        <f t="shared" si="1"/>
      </c>
      <c r="W22" s="54"/>
    </row>
    <row r="23" spans="1:23" s="5" customFormat="1" ht="17.25" customHeight="1" thickBot="1">
      <c r="A23" s="11"/>
      <c r="B23" s="140"/>
      <c r="C23" s="179"/>
      <c r="D23" s="180"/>
      <c r="E23" s="192" t="s">
        <v>44</v>
      </c>
      <c r="F23" s="193"/>
      <c r="G23" s="81"/>
      <c r="H23" s="194">
        <v>1770</v>
      </c>
      <c r="I23" s="195"/>
      <c r="J23" s="82"/>
      <c r="K23" s="86">
        <f t="shared" si="0"/>
      </c>
      <c r="L23" s="53"/>
      <c r="M23" s="11"/>
      <c r="N23" s="139"/>
      <c r="O23" s="171" t="s">
        <v>64</v>
      </c>
      <c r="P23" s="172"/>
      <c r="Q23" s="169" t="s">
        <v>41</v>
      </c>
      <c r="R23" s="170"/>
      <c r="S23" s="93"/>
      <c r="T23" s="94">
        <v>10480</v>
      </c>
      <c r="U23" s="95"/>
      <c r="V23" s="99">
        <f t="shared" si="1"/>
      </c>
      <c r="W23" s="54"/>
    </row>
    <row r="24" spans="1:23" s="5" customFormat="1" ht="17.25" customHeight="1">
      <c r="A24" s="11"/>
      <c r="B24" s="181" t="s">
        <v>50</v>
      </c>
      <c r="C24" s="163" t="s">
        <v>51</v>
      </c>
      <c r="D24" s="164"/>
      <c r="E24" s="202" t="s">
        <v>41</v>
      </c>
      <c r="F24" s="203"/>
      <c r="G24" s="87"/>
      <c r="H24" s="204">
        <v>9980</v>
      </c>
      <c r="I24" s="205"/>
      <c r="J24" s="88"/>
      <c r="K24" s="89">
        <f t="shared" si="0"/>
      </c>
      <c r="L24" s="53"/>
      <c r="M24" s="11"/>
      <c r="N24" s="139"/>
      <c r="O24" s="165"/>
      <c r="P24" s="166"/>
      <c r="Q24" s="161"/>
      <c r="R24" s="162"/>
      <c r="S24" s="66" t="s">
        <v>59</v>
      </c>
      <c r="T24" s="64">
        <v>9430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39"/>
      <c r="C25" s="167"/>
      <c r="D25" s="168"/>
      <c r="E25" s="196" t="s">
        <v>44</v>
      </c>
      <c r="F25" s="197"/>
      <c r="G25" s="77"/>
      <c r="H25" s="198">
        <v>1870</v>
      </c>
      <c r="I25" s="199"/>
      <c r="J25" s="78"/>
      <c r="K25" s="85">
        <f t="shared" si="0"/>
      </c>
      <c r="L25" s="53"/>
      <c r="M25" s="11"/>
      <c r="N25" s="139"/>
      <c r="O25" s="167"/>
      <c r="P25" s="168"/>
      <c r="Q25" s="196" t="s">
        <v>44</v>
      </c>
      <c r="R25" s="197"/>
      <c r="S25" s="90"/>
      <c r="T25" s="91">
        <v>5160</v>
      </c>
      <c r="U25" s="92"/>
      <c r="V25" s="101">
        <f t="shared" si="1"/>
      </c>
      <c r="W25" s="54"/>
    </row>
    <row r="26" spans="1:23" s="5" customFormat="1" ht="17.25" customHeight="1">
      <c r="A26" s="11"/>
      <c r="B26" s="139"/>
      <c r="C26" s="171" t="s">
        <v>52</v>
      </c>
      <c r="D26" s="172"/>
      <c r="E26" s="188" t="s">
        <v>41</v>
      </c>
      <c r="F26" s="189"/>
      <c r="G26" s="79"/>
      <c r="H26" s="190">
        <v>9980</v>
      </c>
      <c r="I26" s="191"/>
      <c r="J26" s="80"/>
      <c r="K26" s="83">
        <f t="shared" si="0"/>
      </c>
      <c r="L26" s="53"/>
      <c r="M26" s="11"/>
      <c r="N26" s="139"/>
      <c r="O26" s="171" t="s">
        <v>65</v>
      </c>
      <c r="P26" s="172"/>
      <c r="Q26" s="188" t="s">
        <v>66</v>
      </c>
      <c r="R26" s="189"/>
      <c r="S26" s="173">
        <v>1570</v>
      </c>
      <c r="T26" s="174"/>
      <c r="U26" s="95"/>
      <c r="V26" s="99">
        <f>IF(U26="","",(S26*U26))</f>
      </c>
      <c r="W26" s="54"/>
    </row>
    <row r="27" spans="1:23" s="5" customFormat="1" ht="17.25" customHeight="1" thickBot="1">
      <c r="A27" s="11"/>
      <c r="B27" s="139"/>
      <c r="C27" s="167"/>
      <c r="D27" s="168"/>
      <c r="E27" s="196" t="s">
        <v>44</v>
      </c>
      <c r="F27" s="197"/>
      <c r="G27" s="77"/>
      <c r="H27" s="198">
        <v>1600</v>
      </c>
      <c r="I27" s="199"/>
      <c r="J27" s="78"/>
      <c r="K27" s="85">
        <f t="shared" si="0"/>
      </c>
      <c r="L27" s="53"/>
      <c r="M27" s="11"/>
      <c r="N27" s="139"/>
      <c r="O27" s="165"/>
      <c r="P27" s="166"/>
      <c r="Q27" s="200" t="s">
        <v>67</v>
      </c>
      <c r="R27" s="201"/>
      <c r="S27" s="175"/>
      <c r="T27" s="176"/>
      <c r="U27" s="76"/>
      <c r="V27" s="100">
        <f>IF(U27="","",(S26*U27))</f>
      </c>
      <c r="W27" s="54"/>
    </row>
    <row r="28" spans="1:23" s="5" customFormat="1" ht="17.25" customHeight="1">
      <c r="A28" s="11"/>
      <c r="B28" s="139"/>
      <c r="C28" s="171" t="s">
        <v>53</v>
      </c>
      <c r="D28" s="172"/>
      <c r="E28" s="188" t="s">
        <v>41</v>
      </c>
      <c r="F28" s="189"/>
      <c r="G28" s="79"/>
      <c r="H28" s="190">
        <v>16820</v>
      </c>
      <c r="I28" s="191"/>
      <c r="J28" s="80"/>
      <c r="K28" s="83">
        <f t="shared" si="0"/>
      </c>
      <c r="L28" s="53"/>
      <c r="M28" s="11"/>
      <c r="N28" s="139"/>
      <c r="O28" s="165"/>
      <c r="P28" s="166"/>
      <c r="Q28" s="200" t="s">
        <v>68</v>
      </c>
      <c r="R28" s="201"/>
      <c r="S28" s="175"/>
      <c r="T28" s="176"/>
      <c r="U28" s="76"/>
      <c r="V28" s="100">
        <f>IF(U28="","",(S26*U28))</f>
      </c>
      <c r="W28" s="54"/>
    </row>
    <row r="29" spans="1:23" s="5" customFormat="1" ht="17.25" customHeight="1" thickBot="1">
      <c r="A29" s="11"/>
      <c r="B29" s="139"/>
      <c r="C29" s="167"/>
      <c r="D29" s="168"/>
      <c r="E29" s="196" t="s">
        <v>44</v>
      </c>
      <c r="F29" s="197"/>
      <c r="G29" s="77"/>
      <c r="H29" s="198">
        <v>2310</v>
      </c>
      <c r="I29" s="199"/>
      <c r="J29" s="78"/>
      <c r="K29" s="85">
        <f t="shared" si="0"/>
      </c>
      <c r="L29" s="53"/>
      <c r="M29" s="11"/>
      <c r="N29" s="139"/>
      <c r="O29" s="167"/>
      <c r="P29" s="168"/>
      <c r="Q29" s="196" t="s">
        <v>69</v>
      </c>
      <c r="R29" s="197"/>
      <c r="S29" s="177"/>
      <c r="T29" s="178"/>
      <c r="U29" s="92"/>
      <c r="V29" s="101">
        <f>IF(U29="","",(S26*U29))</f>
      </c>
      <c r="W29" s="54"/>
    </row>
    <row r="30" spans="1:23" s="5" customFormat="1" ht="17.25" customHeight="1" thickBot="1">
      <c r="A30" s="11"/>
      <c r="B30" s="139"/>
      <c r="C30" s="171" t="s">
        <v>54</v>
      </c>
      <c r="D30" s="172"/>
      <c r="E30" s="188" t="s">
        <v>41</v>
      </c>
      <c r="F30" s="189"/>
      <c r="G30" s="79"/>
      <c r="H30" s="190">
        <v>9980</v>
      </c>
      <c r="I30" s="191"/>
      <c r="J30" s="80"/>
      <c r="K30" s="83">
        <f t="shared" si="0"/>
      </c>
      <c r="L30" s="53"/>
      <c r="M30" s="11"/>
      <c r="N30" s="139"/>
      <c r="O30" s="130" t="s">
        <v>70</v>
      </c>
      <c r="P30" s="131"/>
      <c r="Q30" s="132"/>
      <c r="R30" s="133"/>
      <c r="S30" s="106"/>
      <c r="T30" s="107">
        <v>2100</v>
      </c>
      <c r="U30" s="108"/>
      <c r="V30" s="113">
        <f>IF(U30="","",(T30*U30))</f>
      </c>
      <c r="W30" s="54"/>
    </row>
    <row r="31" spans="1:23" s="5" customFormat="1" ht="17.25" customHeight="1" thickBot="1">
      <c r="A31" s="11"/>
      <c r="B31" s="139"/>
      <c r="C31" s="167"/>
      <c r="D31" s="168"/>
      <c r="E31" s="196" t="s">
        <v>44</v>
      </c>
      <c r="F31" s="197"/>
      <c r="G31" s="77"/>
      <c r="H31" s="198">
        <v>4400</v>
      </c>
      <c r="I31" s="199"/>
      <c r="J31" s="78"/>
      <c r="K31" s="85">
        <f t="shared" si="0"/>
      </c>
      <c r="L31" s="53"/>
      <c r="M31" s="11"/>
      <c r="N31" s="140"/>
      <c r="O31" s="134" t="s">
        <v>71</v>
      </c>
      <c r="P31" s="135"/>
      <c r="Q31" s="136"/>
      <c r="R31" s="137"/>
      <c r="S31" s="109"/>
      <c r="T31" s="110">
        <v>3150</v>
      </c>
      <c r="U31" s="111"/>
      <c r="V31" s="114">
        <f>IF(U31="","",(T31*U31))</f>
      </c>
      <c r="W31" s="54"/>
    </row>
    <row r="32" spans="1:23" s="5" customFormat="1" ht="17.25" customHeight="1" thickBot="1">
      <c r="A32" s="11"/>
      <c r="B32" s="139"/>
      <c r="C32" s="171" t="s">
        <v>55</v>
      </c>
      <c r="D32" s="172"/>
      <c r="E32" s="188" t="s">
        <v>41</v>
      </c>
      <c r="F32" s="189"/>
      <c r="G32" s="79"/>
      <c r="H32" s="190">
        <v>9980</v>
      </c>
      <c r="I32" s="191"/>
      <c r="J32" s="80"/>
      <c r="K32" s="83">
        <f t="shared" si="0"/>
      </c>
      <c r="L32" s="53"/>
      <c r="M32" s="11"/>
      <c r="N32" s="141" t="s">
        <v>72</v>
      </c>
      <c r="O32" s="142"/>
      <c r="P32" s="142"/>
      <c r="Q32" s="142"/>
      <c r="R32" s="142"/>
      <c r="S32" s="142"/>
      <c r="T32" s="142"/>
      <c r="U32" s="142"/>
      <c r="V32" s="115">
        <f>SUM(K11:K35,V11:V31)</f>
        <v>0</v>
      </c>
      <c r="W32" s="54"/>
    </row>
    <row r="33" spans="1:23" s="5" customFormat="1" ht="17.25" customHeight="1" thickBot="1">
      <c r="A33" s="11"/>
      <c r="B33" s="139"/>
      <c r="C33" s="167"/>
      <c r="D33" s="168"/>
      <c r="E33" s="196" t="s">
        <v>44</v>
      </c>
      <c r="F33" s="197"/>
      <c r="G33" s="77"/>
      <c r="H33" s="198">
        <v>3960</v>
      </c>
      <c r="I33" s="199"/>
      <c r="J33" s="78"/>
      <c r="K33" s="85">
        <f t="shared" si="0"/>
      </c>
      <c r="L33" s="53"/>
      <c r="M33" s="11"/>
      <c r="N33" s="10"/>
      <c r="O33" s="10"/>
      <c r="P33" s="10"/>
      <c r="Q33" s="10"/>
      <c r="R33" s="10"/>
      <c r="S33" s="10"/>
      <c r="T33" s="23"/>
      <c r="U33" s="10"/>
      <c r="V33" s="10"/>
      <c r="W33" s="54"/>
    </row>
    <row r="34" spans="1:23" s="5" customFormat="1" ht="17.25" customHeight="1">
      <c r="A34" s="11"/>
      <c r="B34" s="139"/>
      <c r="C34" s="171" t="s">
        <v>56</v>
      </c>
      <c r="D34" s="172"/>
      <c r="E34" s="188" t="s">
        <v>41</v>
      </c>
      <c r="F34" s="189"/>
      <c r="G34" s="79"/>
      <c r="H34" s="190">
        <v>9980</v>
      </c>
      <c r="I34" s="191"/>
      <c r="J34" s="80"/>
      <c r="K34" s="83">
        <f t="shared" si="0"/>
      </c>
      <c r="L34" s="53"/>
      <c r="M34" s="11"/>
      <c r="N34" s="10"/>
      <c r="O34" s="10"/>
      <c r="P34" s="10"/>
      <c r="Q34" s="10"/>
      <c r="R34" s="10"/>
      <c r="S34" s="10"/>
      <c r="T34" s="23"/>
      <c r="U34" s="10"/>
      <c r="V34" s="10"/>
      <c r="W34" s="54"/>
    </row>
    <row r="35" spans="1:23" s="5" customFormat="1" ht="17.25" customHeight="1" thickBot="1">
      <c r="A35" s="11"/>
      <c r="B35" s="140"/>
      <c r="C35" s="179"/>
      <c r="D35" s="180"/>
      <c r="E35" s="192" t="s">
        <v>44</v>
      </c>
      <c r="F35" s="193"/>
      <c r="G35" s="81"/>
      <c r="H35" s="194">
        <v>1980</v>
      </c>
      <c r="I35" s="195"/>
      <c r="J35" s="82"/>
      <c r="K35" s="86">
        <f t="shared" si="0"/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7" spans="2:19" ht="3.75" customHeight="1" thickBot="1">
      <c r="B37" s="19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23" ht="15.75" customHeight="1">
      <c r="A38" s="3"/>
      <c r="B38" s="143" t="s">
        <v>12</v>
      </c>
      <c r="C38" s="144"/>
      <c r="D38" s="144"/>
      <c r="E38" s="144"/>
      <c r="F38" s="144"/>
      <c r="G38" s="145"/>
      <c r="H38" s="146" t="s">
        <v>13</v>
      </c>
      <c r="I38" s="146"/>
      <c r="J38" s="146" t="s">
        <v>14</v>
      </c>
      <c r="K38" s="147"/>
      <c r="L38" s="148"/>
      <c r="M38" s="3"/>
      <c r="N38" s="35"/>
      <c r="O38" s="149" t="s">
        <v>15</v>
      </c>
      <c r="P38" s="150"/>
      <c r="Q38" s="153" t="s">
        <v>27</v>
      </c>
      <c r="R38" s="154"/>
      <c r="S38" s="154"/>
      <c r="T38" s="155"/>
      <c r="V38" s="36"/>
      <c r="W38" s="3"/>
    </row>
    <row r="39" spans="1:23" ht="15.75" customHeight="1" thickBot="1">
      <c r="A39" s="3"/>
      <c r="B39" s="156" t="s">
        <v>16</v>
      </c>
      <c r="C39" s="157"/>
      <c r="D39" s="157"/>
      <c r="E39" s="157"/>
      <c r="F39" s="157"/>
      <c r="G39" s="158"/>
      <c r="H39" s="116" t="s">
        <v>13</v>
      </c>
      <c r="I39" s="116"/>
      <c r="J39" s="116" t="s">
        <v>17</v>
      </c>
      <c r="K39" s="117"/>
      <c r="L39" s="118"/>
      <c r="M39" s="3"/>
      <c r="N39" s="3"/>
      <c r="O39" s="151"/>
      <c r="P39" s="152"/>
      <c r="Q39" s="119" t="s">
        <v>18</v>
      </c>
      <c r="R39" s="120"/>
      <c r="S39" s="120"/>
      <c r="T39" s="121"/>
      <c r="V39" s="3"/>
      <c r="W39" s="3"/>
    </row>
    <row r="40" spans="1:23" ht="15.75" customHeight="1" thickBot="1">
      <c r="A40" s="3"/>
      <c r="B40" s="3"/>
      <c r="C40" s="3"/>
      <c r="D40" s="37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122" t="s">
        <v>20</v>
      </c>
      <c r="P40" s="123"/>
      <c r="Q40" s="124" t="s">
        <v>28</v>
      </c>
      <c r="R40" s="125"/>
      <c r="S40" s="125"/>
      <c r="T40" s="126"/>
      <c r="V40" s="38"/>
      <c r="W40" s="3"/>
    </row>
    <row r="41" spans="1:23" ht="15" customHeight="1">
      <c r="A41" s="3"/>
      <c r="B41" s="39" t="s">
        <v>21</v>
      </c>
      <c r="C41" s="3"/>
      <c r="D41" s="2"/>
      <c r="E41" s="40"/>
      <c r="F41" s="41"/>
      <c r="G41" s="41"/>
      <c r="H41" s="41"/>
      <c r="I41" s="41"/>
      <c r="J41" s="41"/>
      <c r="K41" s="41"/>
      <c r="L41" s="41"/>
      <c r="M41" s="41"/>
      <c r="N41" s="3"/>
      <c r="O41" s="41"/>
      <c r="P41" s="41"/>
      <c r="Q41" s="2"/>
      <c r="R41" s="2"/>
      <c r="S41" s="42"/>
      <c r="T41" s="2"/>
      <c r="U41" s="3"/>
      <c r="V41" s="3"/>
      <c r="W41" s="3"/>
    </row>
    <row r="42" spans="1:23" s="5" customFormat="1" ht="15" customHeight="1">
      <c r="A42" s="1"/>
      <c r="B42" s="24" t="s">
        <v>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7"/>
      <c r="P42" s="27"/>
      <c r="Q42" s="28"/>
      <c r="R42" s="27"/>
      <c r="S42" s="59"/>
      <c r="T42" s="29"/>
      <c r="U42" s="30"/>
      <c r="V42" s="31"/>
      <c r="W42" s="1"/>
    </row>
    <row r="43" spans="1:23" s="5" customFormat="1" ht="15" customHeight="1">
      <c r="A43" s="1"/>
      <c r="B43" s="24" t="s">
        <v>11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7"/>
      <c r="O43" s="72" t="s">
        <v>10</v>
      </c>
      <c r="P43" s="55"/>
      <c r="Q43" s="56"/>
      <c r="R43" s="55"/>
      <c r="S43" s="60"/>
      <c r="T43" s="57"/>
      <c r="U43" s="58"/>
      <c r="V43" s="34"/>
      <c r="W43" s="1"/>
    </row>
    <row r="44" spans="1:23" ht="13.5" customHeight="1">
      <c r="A44" s="3"/>
      <c r="B44" s="127" t="s">
        <v>31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32"/>
      <c r="M44" s="24"/>
      <c r="N44" s="27"/>
      <c r="O44" s="71"/>
      <c r="P44" s="33"/>
      <c r="Q44" s="33"/>
      <c r="R44" s="33"/>
      <c r="S44" s="33"/>
      <c r="T44" s="33"/>
      <c r="U44" s="33"/>
      <c r="V44" s="34"/>
      <c r="W44" s="3"/>
    </row>
    <row r="45" spans="1:23" ht="9" customHeight="1">
      <c r="A45" s="3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24"/>
      <c r="M45" s="24"/>
      <c r="N45" s="27"/>
      <c r="O45" s="33"/>
      <c r="P45" s="33"/>
      <c r="Q45" s="33"/>
      <c r="R45" s="33"/>
      <c r="S45" s="33"/>
      <c r="T45" s="33"/>
      <c r="U45" s="33"/>
      <c r="V45" s="34"/>
      <c r="W45" s="3"/>
    </row>
    <row r="46" spans="1:23" ht="3" customHeight="1">
      <c r="A46" s="3"/>
      <c r="B46" s="3"/>
      <c r="C46" s="3"/>
      <c r="D46" s="3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8"/>
      <c r="Q46" s="38"/>
      <c r="R46" s="69"/>
      <c r="S46" s="69"/>
      <c r="T46" s="69"/>
      <c r="U46" s="69"/>
      <c r="V46" s="38"/>
      <c r="W46" s="3"/>
    </row>
    <row r="47" spans="1:23" ht="13.5">
      <c r="A47" s="3"/>
      <c r="B47" s="43" t="s">
        <v>22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3"/>
    </row>
    <row r="48" spans="1:23" ht="13.5">
      <c r="A48" s="3"/>
      <c r="B48" s="75" t="s">
        <v>32</v>
      </c>
      <c r="C48" s="74"/>
      <c r="D48" s="74"/>
      <c r="E48" s="74"/>
      <c r="F48" s="43" t="s">
        <v>34</v>
      </c>
      <c r="G48" s="74"/>
      <c r="H48" s="43"/>
      <c r="I48" s="49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25"/>
      <c r="U48" s="25"/>
      <c r="V48" s="3"/>
      <c r="W48" s="3"/>
    </row>
    <row r="49" spans="1:23" ht="13.5">
      <c r="A49" s="3"/>
      <c r="B49" s="75" t="s">
        <v>33</v>
      </c>
      <c r="C49" s="46"/>
      <c r="D49" s="44"/>
      <c r="E49" s="44"/>
      <c r="F49" s="44"/>
      <c r="G49" s="44"/>
      <c r="H49" s="43"/>
      <c r="I49" s="49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7"/>
      <c r="U49" s="47"/>
      <c r="V49" s="48"/>
      <c r="W49" s="3"/>
    </row>
    <row r="50" spans="1:23" ht="15.75">
      <c r="A50" s="3"/>
      <c r="B50" s="43" t="s">
        <v>35</v>
      </c>
      <c r="C50" s="46"/>
      <c r="D50" s="44"/>
      <c r="E50" s="44"/>
      <c r="F50" s="44"/>
      <c r="G50" s="44"/>
      <c r="H50" s="43"/>
      <c r="I50" s="43"/>
      <c r="J50" s="3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7"/>
      <c r="V50" s="48"/>
      <c r="W50" s="3"/>
    </row>
    <row r="51" spans="1:23" ht="13.5">
      <c r="A51" s="3"/>
      <c r="B51" s="19" t="s">
        <v>36</v>
      </c>
      <c r="C51" s="46"/>
      <c r="D51" s="44"/>
      <c r="E51" s="44"/>
      <c r="F51" s="44"/>
      <c r="G51" s="44"/>
      <c r="H51" s="43"/>
      <c r="I51" s="43"/>
      <c r="J51" s="3"/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47"/>
      <c r="V51" s="48"/>
      <c r="W51" s="3"/>
    </row>
    <row r="52" spans="1:23" ht="11.25" customHeight="1">
      <c r="A52" s="3"/>
      <c r="B52" s="70" t="s">
        <v>37</v>
      </c>
      <c r="C52" s="43"/>
      <c r="D52" s="43"/>
      <c r="E52" s="43"/>
      <c r="F52" s="43"/>
      <c r="G52" s="43"/>
      <c r="H52" s="43"/>
      <c r="I52" s="43"/>
      <c r="J52" s="49"/>
      <c r="K52" s="49"/>
      <c r="L52" s="49"/>
      <c r="M52" s="49"/>
      <c r="N52" s="44"/>
      <c r="O52" s="49"/>
      <c r="P52" s="49"/>
      <c r="Q52" s="49"/>
      <c r="R52" s="49"/>
      <c r="S52" s="50"/>
      <c r="T52" s="4"/>
      <c r="U52" s="3"/>
      <c r="V52" s="3"/>
      <c r="W52" s="3"/>
    </row>
    <row r="53" spans="1:23" ht="13.5">
      <c r="A53" s="3"/>
      <c r="B53" s="43"/>
      <c r="C53" s="43"/>
      <c r="D53" s="43"/>
      <c r="E53" s="43"/>
      <c r="F53" s="43"/>
      <c r="G53" s="43"/>
      <c r="H53" s="43"/>
      <c r="I53" s="43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4"/>
      <c r="U53" s="3"/>
      <c r="V53" s="3"/>
      <c r="W53" s="3"/>
    </row>
    <row r="54" ht="13.5" customHeight="1"/>
    <row r="55" ht="13.5" customHeight="1"/>
    <row r="67" ht="13.5" customHeight="1"/>
  </sheetData>
  <sheetProtection password="D223" sheet="1" objects="1" scenarios="1"/>
  <mergeCells count="115">
    <mergeCell ref="M1:V2"/>
    <mergeCell ref="S10:T10"/>
    <mergeCell ref="N10:R10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Q19:R19"/>
    <mergeCell ref="E16:F16"/>
    <mergeCell ref="H16:I16"/>
    <mergeCell ref="Q16:R16"/>
    <mergeCell ref="H17:I17"/>
    <mergeCell ref="H14:I14"/>
    <mergeCell ref="H15:I15"/>
    <mergeCell ref="H20:I20"/>
    <mergeCell ref="E21:F21"/>
    <mergeCell ref="H21:I21"/>
    <mergeCell ref="H18:I18"/>
    <mergeCell ref="E19:F19"/>
    <mergeCell ref="H19:I19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E26:F26"/>
    <mergeCell ref="H26:I26"/>
    <mergeCell ref="Q26:R26"/>
    <mergeCell ref="E27:F27"/>
    <mergeCell ref="H27:I27"/>
    <mergeCell ref="Q27:R27"/>
    <mergeCell ref="E30:F30"/>
    <mergeCell ref="H30:I30"/>
    <mergeCell ref="E31:F31"/>
    <mergeCell ref="H31:I31"/>
    <mergeCell ref="E28:F28"/>
    <mergeCell ref="H28:I28"/>
    <mergeCell ref="E29:F29"/>
    <mergeCell ref="H29:I29"/>
    <mergeCell ref="E34:F34"/>
    <mergeCell ref="H34:I34"/>
    <mergeCell ref="E35:F35"/>
    <mergeCell ref="H35:I35"/>
    <mergeCell ref="E32:F32"/>
    <mergeCell ref="H32:I32"/>
    <mergeCell ref="E33:F33"/>
    <mergeCell ref="H33:I33"/>
    <mergeCell ref="E11:F12"/>
    <mergeCell ref="C11:D13"/>
    <mergeCell ref="E14:F15"/>
    <mergeCell ref="E17:F18"/>
    <mergeCell ref="C14:D18"/>
    <mergeCell ref="C19:D21"/>
    <mergeCell ref="E20:F20"/>
    <mergeCell ref="C22:D23"/>
    <mergeCell ref="B11:B23"/>
    <mergeCell ref="C24:D25"/>
    <mergeCell ref="C26:D27"/>
    <mergeCell ref="C28:D29"/>
    <mergeCell ref="C30:D31"/>
    <mergeCell ref="C32:D33"/>
    <mergeCell ref="C34:D35"/>
    <mergeCell ref="B24:B35"/>
    <mergeCell ref="Q11:R12"/>
    <mergeCell ref="O11:P13"/>
    <mergeCell ref="Q14:R15"/>
    <mergeCell ref="O14:P16"/>
    <mergeCell ref="Q17:R18"/>
    <mergeCell ref="O17:P19"/>
    <mergeCell ref="N11:N19"/>
    <mergeCell ref="Q20:R21"/>
    <mergeCell ref="O20:P22"/>
    <mergeCell ref="Q23:R24"/>
    <mergeCell ref="O23:P25"/>
    <mergeCell ref="S26:T29"/>
    <mergeCell ref="O26:P29"/>
    <mergeCell ref="Q28:R28"/>
    <mergeCell ref="Q29:R29"/>
    <mergeCell ref="O30:R30"/>
    <mergeCell ref="O31:R31"/>
    <mergeCell ref="N20:N31"/>
    <mergeCell ref="N32:U32"/>
    <mergeCell ref="B38:G38"/>
    <mergeCell ref="H38:I38"/>
    <mergeCell ref="J38:L38"/>
    <mergeCell ref="O38:P39"/>
    <mergeCell ref="Q38:T38"/>
    <mergeCell ref="B39:G39"/>
    <mergeCell ref="H39:I39"/>
    <mergeCell ref="J39:L39"/>
    <mergeCell ref="Q39:T39"/>
    <mergeCell ref="O40:P40"/>
    <mergeCell ref="Q40:T40"/>
    <mergeCell ref="B44:K4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2021-05-25T06:53:53Z</dcterms:modified>
  <cp:category/>
  <cp:version/>
  <cp:contentType/>
  <cp:contentStatus/>
</cp:coreProperties>
</file>