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844DD57D-77DE-4049-8F5F-53FEB735A0C2}" xr6:coauthVersionLast="47" xr6:coauthVersionMax="47" xr10:uidLastSave="{00000000-0000-0000-0000-000000000000}"/>
  <bookViews>
    <workbookView xWindow="0" yWindow="720" windowWidth="18710" windowHeight="10040" xr2:uid="{B38CED97-440A-496E-8DF9-532B666D26B1}"/>
  </bookViews>
  <sheets>
    <sheet name="協会サイト用申込書(A4)" sheetId="1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I54" i="1"/>
  <c r="I53" i="1"/>
  <c r="I52" i="1"/>
  <c r="I51" i="1"/>
  <c r="I50" i="1"/>
  <c r="I49" i="1"/>
  <c r="I48" i="1"/>
  <c r="P48" i="1"/>
  <c r="I47" i="1"/>
  <c r="P47" i="1"/>
  <c r="I46" i="1"/>
  <c r="P46" i="1"/>
  <c r="I45" i="1"/>
  <c r="P45" i="1"/>
  <c r="I44" i="1"/>
  <c r="P44" i="1"/>
  <c r="I43" i="1"/>
  <c r="P43" i="1"/>
  <c r="I42" i="1"/>
  <c r="P42" i="1"/>
  <c r="I41" i="1"/>
  <c r="P41" i="1"/>
  <c r="I40" i="1"/>
  <c r="P40" i="1"/>
  <c r="I39" i="1"/>
  <c r="P39" i="1"/>
  <c r="I38" i="1"/>
  <c r="P38" i="1"/>
  <c r="I37" i="1"/>
  <c r="P37" i="1"/>
  <c r="I36" i="1"/>
  <c r="P36" i="1"/>
  <c r="I35" i="1"/>
  <c r="P35" i="1"/>
  <c r="I34" i="1"/>
  <c r="P34" i="1"/>
  <c r="I33" i="1"/>
  <c r="P33" i="1"/>
  <c r="I32" i="1"/>
  <c r="P32" i="1"/>
  <c r="I31" i="1"/>
  <c r="P31" i="1"/>
  <c r="I30" i="1"/>
  <c r="P30" i="1"/>
  <c r="I29" i="1"/>
  <c r="P29" i="1"/>
  <c r="I28" i="1"/>
  <c r="P28" i="1"/>
  <c r="I27" i="1"/>
  <c r="P27" i="1"/>
  <c r="I26" i="1"/>
  <c r="P26" i="1"/>
  <c r="I25" i="1"/>
  <c r="P25" i="1"/>
  <c r="I24" i="1"/>
  <c r="P24" i="1"/>
  <c r="I23" i="1"/>
  <c r="P23" i="1"/>
  <c r="I22" i="1"/>
  <c r="P22" i="1"/>
  <c r="I21" i="1"/>
  <c r="P21" i="1"/>
  <c r="I20" i="1"/>
  <c r="P20" i="1"/>
  <c r="I19" i="1"/>
  <c r="P19" i="1"/>
  <c r="I18" i="1"/>
  <c r="P18" i="1"/>
  <c r="P17" i="1"/>
  <c r="I16" i="1"/>
  <c r="P16" i="1"/>
  <c r="I15" i="1"/>
  <c r="P15" i="1"/>
  <c r="I14" i="1"/>
  <c r="P14" i="1"/>
  <c r="I13" i="1"/>
  <c r="P13" i="1"/>
  <c r="I12" i="1"/>
  <c r="N49" i="1" l="1"/>
  <c r="N52" i="1" s="1"/>
</calcChain>
</file>

<file path=xl/sharedStrings.xml><?xml version="1.0" encoding="utf-8"?>
<sst xmlns="http://schemas.openxmlformats.org/spreadsheetml/2006/main" count="137" uniqueCount="121">
  <si>
    <t>令和7年度</t>
    <rPh sb="0" eb="2">
      <t>レイワ</t>
    </rPh>
    <rPh sb="3" eb="5">
      <t>ネンド</t>
    </rPh>
    <phoneticPr fontId="5"/>
  </si>
  <si>
    <t>安全衛生教育応援
キャンペーン
　図書・用品申込書</t>
    <rPh sb="0" eb="2">
      <t>アンゼン</t>
    </rPh>
    <rPh sb="2" eb="4">
      <t>エイセイ</t>
    </rPh>
    <rPh sb="4" eb="6">
      <t>キョウイク</t>
    </rPh>
    <rPh sb="6" eb="8">
      <t>オウエン</t>
    </rPh>
    <phoneticPr fontId="4"/>
  </si>
  <si>
    <t>請求先</t>
    <rPh sb="0" eb="2">
      <t>セイキュウ</t>
    </rPh>
    <rPh sb="2" eb="3">
      <t>サキ</t>
    </rPh>
    <phoneticPr fontId="5"/>
  </si>
  <si>
    <t>担当者</t>
    <phoneticPr fontId="4"/>
  </si>
  <si>
    <t>申込期限
　3月26日</t>
    <rPh sb="0" eb="2">
      <t>モウシコミ</t>
    </rPh>
    <rPh sb="2" eb="4">
      <t>キゲン</t>
    </rPh>
    <rPh sb="7" eb="8">
      <t>ガツ</t>
    </rPh>
    <rPh sb="10" eb="11">
      <t>ニチ</t>
    </rPh>
    <phoneticPr fontId="4"/>
  </si>
  <si>
    <t>納入先</t>
    <rPh sb="0" eb="3">
      <t>ノウニュウサキ</t>
    </rPh>
    <phoneticPr fontId="4"/>
  </si>
  <si>
    <t>住所　〒</t>
    <rPh sb="0" eb="2">
      <t>ジュウショ</t>
    </rPh>
    <phoneticPr fontId="5"/>
  </si>
  <si>
    <t>TEL</t>
    <phoneticPr fontId="4"/>
  </si>
  <si>
    <t>FAX</t>
    <phoneticPr fontId="4"/>
  </si>
  <si>
    <t>　月　　日</t>
    <phoneticPr fontId="4"/>
  </si>
  <si>
    <t xml:space="preserve">名称
</t>
    <phoneticPr fontId="4"/>
  </si>
  <si>
    <t xml:space="preserve">部課名
</t>
    <phoneticPr fontId="4"/>
  </si>
  <si>
    <t>得意先コード</t>
    <phoneticPr fontId="4"/>
  </si>
  <si>
    <t>必着</t>
    <phoneticPr fontId="4"/>
  </si>
  <si>
    <t>社名印刷希望の場合は表中の申込№の数字を○で囲み、右欄に申込№と印刷内容を楷書でご記入ください。</t>
    <rPh sb="41" eb="43">
      <t>キニュウ</t>
    </rPh>
    <phoneticPr fontId="4"/>
  </si>
  <si>
    <t>申込№</t>
    <rPh sb="0" eb="1">
      <t>モウ</t>
    </rPh>
    <rPh sb="1" eb="2">
      <t>コ</t>
    </rPh>
    <phoneticPr fontId="5"/>
  </si>
  <si>
    <t>印刷内容（会社名等）</t>
    <phoneticPr fontId="5"/>
  </si>
  <si>
    <t>申込№</t>
    <rPh sb="0" eb="2">
      <t>モウシコミ</t>
    </rPh>
    <phoneticPr fontId="1"/>
  </si>
  <si>
    <t>品名</t>
    <rPh sb="0" eb="2">
      <t>ヒンメイ</t>
    </rPh>
    <phoneticPr fontId="1"/>
  </si>
  <si>
    <t>価格（円）</t>
    <rPh sb="0" eb="2">
      <t>カカク</t>
    </rPh>
    <rPh sb="3" eb="4">
      <t>エン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</si>
  <si>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</si>
  <si>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</si>
  <si>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品名</t>
  </si>
  <si>
    <t>新入者安全衛生テキスト</t>
  </si>
  <si>
    <t>令和8年 年間標語のぼり</t>
  </si>
  <si>
    <t>「新入者安全衛生テキスト」指導のポイント</t>
  </si>
  <si>
    <t>NEW</t>
  </si>
  <si>
    <t>そのまま使えるKYTイラストシート集</t>
  </si>
  <si>
    <t>安全衛生P（アンガーマネジメント）</t>
  </si>
  <si>
    <t>指差し呼称で安全職場</t>
  </si>
  <si>
    <t>ゼロ災運動KYT実技進め方カード</t>
  </si>
  <si>
    <t>新入者ワッペン</t>
  </si>
  <si>
    <t>新刊</t>
  </si>
  <si>
    <t>安全衛生法令要覧（令和8年版）</t>
  </si>
  <si>
    <t>修了証ケース（濃緑・梨地）</t>
  </si>
  <si>
    <t>改訂</t>
  </si>
  <si>
    <t>新版　職場の安全衛生</t>
  </si>
  <si>
    <t>安全衛生P（なくそう機械災害）</t>
  </si>
  <si>
    <t>オフィスで働く　新入者安全衛生ブック</t>
  </si>
  <si>
    <t>安全衛生P（声かけがつくる・ゼロ災）</t>
  </si>
  <si>
    <t>新入者のための安全衛生ABC</t>
  </si>
  <si>
    <t>安全衛生P（TBM）</t>
  </si>
  <si>
    <t>職場の上手な　報・連・相</t>
  </si>
  <si>
    <t>安全衛生P（健康KY)</t>
  </si>
  <si>
    <t>仕事猫と学ぼう　不安全行動と労働災害</t>
  </si>
  <si>
    <t>実践P（指差し呼称の効果）</t>
  </si>
  <si>
    <t>安全の指標　令和7年度</t>
  </si>
  <si>
    <t>かべしんぶん（ヒューマンエラー）</t>
  </si>
  <si>
    <t>労働衛生のしおり 令和7年度</t>
  </si>
  <si>
    <t>常時用のぼり（安全作業）</t>
  </si>
  <si>
    <t>見る・みる職場の安全衛生</t>
  </si>
  <si>
    <t>常時用のぼり（止める・呼ぶ・待つ）</t>
  </si>
  <si>
    <t>コミュニケーションで安全・健康職場</t>
  </si>
  <si>
    <t>常時用のぼり（ゼロ災害へ全員参加）</t>
  </si>
  <si>
    <t>クイズで学ぶ 職場の安全衛生</t>
  </si>
  <si>
    <t>常時用のぼり（転倒災害に注意）</t>
  </si>
  <si>
    <t>マンガでなるほど！安全衛生Q&amp;A</t>
  </si>
  <si>
    <t>安全衛生標語日めくりカレンダー</t>
  </si>
  <si>
    <t>職長の安全衛生テキスト</t>
  </si>
  <si>
    <t>年間標語P（令和8年・タレント）</t>
  </si>
  <si>
    <t>熱中症を防ごう～熱中症予防対策の基本～</t>
  </si>
  <si>
    <t>安全衛生P（危険の芽・摘んで安全）</t>
  </si>
  <si>
    <t>知っておきたい　熱中症予防のきほん</t>
  </si>
  <si>
    <t>貼ってはがせるステッカー（衝突注意）4枚入</t>
  </si>
  <si>
    <t>新訂　座りっぱなしのはなし</t>
  </si>
  <si>
    <t>貼ってはがせるステッカー（指差し確認）4枚入</t>
  </si>
  <si>
    <t>働く人の快眠術</t>
  </si>
  <si>
    <t>左右確認床シール</t>
  </si>
  <si>
    <t>美味しく食べてメンタルケア</t>
  </si>
  <si>
    <t>熱中アラームTT-562</t>
  </si>
  <si>
    <t>職長の能力向上教育テキスト(製造業向け)</t>
  </si>
  <si>
    <t>安全衛生P（熱中症・連絡体制）</t>
  </si>
  <si>
    <t>安全衛生責任者の実務必携</t>
  </si>
  <si>
    <t>足元注意床シール</t>
  </si>
  <si>
    <t>リスクを知って防ごう熱中症</t>
  </si>
  <si>
    <t>安全衛生P（熱中症・現場対応）</t>
  </si>
  <si>
    <t>ストレスとつきあう7つの基本</t>
  </si>
  <si>
    <t>手ぬぐい（仕事猫）</t>
  </si>
  <si>
    <t>「疲れたら休む・休める・休ませる」を実現するために</t>
  </si>
  <si>
    <t>安全衛生P（熱中症・暑さ指数）</t>
  </si>
  <si>
    <t>私の働き方改革</t>
  </si>
  <si>
    <t>安全衛生旗（綿・大）</t>
  </si>
  <si>
    <t>労働安全衛生規則の解説</t>
  </si>
  <si>
    <t>安全衛生旗（綿・中）</t>
  </si>
  <si>
    <t>化学物質の自律的な管理の基本とRA</t>
  </si>
  <si>
    <t>安全衛生旗（綿・小）</t>
  </si>
  <si>
    <t>人を育てる交通安全学</t>
  </si>
  <si>
    <t>安全衛生旗（ｱｸﾘﾙ生地･ﾊﾞﾝﾃﾞｨﾝｸﾞ･中）</t>
  </si>
  <si>
    <t>あなたが減らす転倒リスク</t>
  </si>
  <si>
    <t>安全旗（綿・大）</t>
  </si>
  <si>
    <t>こうして防ぐ！介護作業の腰痛・転倒</t>
  </si>
  <si>
    <t>安全旗（綿・中）</t>
  </si>
  <si>
    <t>化学物質管理者選任時テキスト</t>
  </si>
  <si>
    <t>労働衛生旗（綿・大）</t>
  </si>
  <si>
    <t>有機溶剤中毒予防の知識と実践</t>
  </si>
  <si>
    <t>労働衛生旗（綿・中）</t>
  </si>
  <si>
    <t>安全・健康に仕事をする1</t>
  </si>
  <si>
    <t>ゼロ災旗（綿・青・中）</t>
  </si>
  <si>
    <t>安全・健康に仕事をする2</t>
  </si>
  <si>
    <t>ハンドルカバー（差込み式）</t>
  </si>
  <si>
    <t>なくそう！墜落・転落・転倒</t>
  </si>
  <si>
    <t>A　小計</t>
    <rPh sb="2" eb="4">
      <t>ショウケイ</t>
    </rPh>
    <phoneticPr fontId="4"/>
  </si>
  <si>
    <t>新 やさしい局排設計教室</t>
  </si>
  <si>
    <t>B　発送・梱包手数料</t>
    <rPh sb="2" eb="4">
      <t>ハッソウ</t>
    </rPh>
    <rPh sb="5" eb="7">
      <t>コンポウ</t>
    </rPh>
    <rPh sb="7" eb="9">
      <t>テスウ</t>
    </rPh>
    <rPh sb="9" eb="10">
      <t>リョウ</t>
    </rPh>
    <phoneticPr fontId="4"/>
  </si>
  <si>
    <t>目で見る職業病と労働環境（ソフトカバー版）</t>
  </si>
  <si>
    <t>C　社名印刷代</t>
    <rPh sb="2" eb="4">
      <t>シャメイ</t>
    </rPh>
    <rPh sb="4" eb="6">
      <t>インサツ</t>
    </rPh>
    <rPh sb="6" eb="7">
      <t>ダイ</t>
    </rPh>
    <phoneticPr fontId="4"/>
  </si>
  <si>
    <t>安全衛生P（かけがえのない・田牧そら）</t>
  </si>
  <si>
    <t>D　総合計（A+B+C）</t>
    <rPh sb="2" eb="3">
      <t>ソウ</t>
    </rPh>
    <rPh sb="3" eb="5">
      <t>ゴウケイ</t>
    </rPh>
    <phoneticPr fontId="4"/>
  </si>
  <si>
    <t>備考</t>
    <rPh sb="0" eb="2">
      <t>ビコウ</t>
    </rPh>
    <phoneticPr fontId="4"/>
  </si>
  <si>
    <r>
      <t>●　本申込書によるお取り扱いは、</t>
    </r>
    <r>
      <rPr>
        <b/>
        <u/>
        <sz val="12"/>
        <rFont val="ＭＳ Ｐゴシック"/>
        <family val="3"/>
        <charset val="128"/>
      </rPr>
      <t>キャンペーン期間の2月9日（月）～ 3月26日（木）まで</t>
    </r>
    <r>
      <rPr>
        <sz val="12"/>
        <rFont val="ＭＳ Ｐゴシック"/>
        <family val="3"/>
        <charset val="128"/>
      </rPr>
      <t>とさせていただきます。</t>
    </r>
    <rPh sb="2" eb="3">
      <t>ホン</t>
    </rPh>
    <rPh sb="3" eb="6">
      <t>モウシコミショ</t>
    </rPh>
    <rPh sb="10" eb="11">
      <t>ト</t>
    </rPh>
    <rPh sb="12" eb="13">
      <t>アツカ</t>
    </rPh>
    <rPh sb="22" eb="24">
      <t>キカン</t>
    </rPh>
    <rPh sb="40" eb="41">
      <t>キ</t>
    </rPh>
    <phoneticPr fontId="15"/>
  </si>
  <si>
    <t>価格未定</t>
    <rPh sb="0" eb="2">
      <t>カカク</t>
    </rPh>
    <rPh sb="2" eb="4">
      <t>ミテイ</t>
    </rPh>
    <phoneticPr fontId="1"/>
  </si>
  <si>
    <t>●　図書・用品・ポスター代、発送・梱包手数料はは消費税10%を含みます。</t>
    <rPh sb="2" eb="4">
      <t>トショ</t>
    </rPh>
    <rPh sb="5" eb="7">
      <t>ヨウヒン</t>
    </rPh>
    <rPh sb="12" eb="13">
      <t>ダイ</t>
    </rPh>
    <rPh sb="14" eb="16">
      <t>ハッソウ</t>
    </rPh>
    <rPh sb="17" eb="19">
      <t>コンポウ</t>
    </rPh>
    <rPh sb="19" eb="21">
      <t>テスウ</t>
    </rPh>
    <rPh sb="21" eb="22">
      <t>リョウ</t>
    </rPh>
    <rPh sb="24" eb="27">
      <t>ショウヒゼイ</t>
    </rPh>
    <rPh sb="31" eb="32">
      <t>フク</t>
    </rPh>
    <phoneticPr fontId="1"/>
  </si>
  <si>
    <t>●　本申込書にご記入いただいた個人情報につきましては、当協会が責任を持って管理し、当協会出版物のご案内等に使用することがあります。</t>
    <rPh sb="2" eb="3">
      <t>ホン</t>
    </rPh>
    <rPh sb="3" eb="6">
      <t>モウシコミショ</t>
    </rPh>
    <rPh sb="8" eb="10">
      <t>キニュウ</t>
    </rPh>
    <rPh sb="15" eb="17">
      <t>コジン</t>
    </rPh>
    <rPh sb="17" eb="19">
      <t>ジョウホウ</t>
    </rPh>
    <rPh sb="27" eb="30">
      <t>トウキョウカイ</t>
    </rPh>
    <rPh sb="31" eb="33">
      <t>セキニン</t>
    </rPh>
    <rPh sb="34" eb="35">
      <t>モ</t>
    </rPh>
    <rPh sb="37" eb="39">
      <t>カンリ</t>
    </rPh>
    <rPh sb="41" eb="44">
      <t>トウキョウカイ</t>
    </rPh>
    <rPh sb="44" eb="46">
      <t>シュッパン</t>
    </rPh>
    <rPh sb="46" eb="47">
      <t>ブツ</t>
    </rPh>
    <rPh sb="49" eb="51">
      <t>アンナイ</t>
    </rPh>
    <rPh sb="51" eb="52">
      <t>ナド</t>
    </rPh>
    <rPh sb="53" eb="55">
      <t>シヨウ</t>
    </rPh>
    <phoneticPr fontId="1"/>
  </si>
  <si>
    <t>　　ご案内等を希望しない場合は、□にチェックをご記入ください。</t>
    <rPh sb="3" eb="6">
      <t>アンナイナド</t>
    </rPh>
    <rPh sb="7" eb="9">
      <t>キボウ</t>
    </rPh>
    <rPh sb="12" eb="14">
      <t>バアイ</t>
    </rPh>
    <rPh sb="24" eb="26">
      <t>キニュウ</t>
    </rPh>
    <phoneticPr fontId="4"/>
  </si>
  <si>
    <t>NEW</t>
    <phoneticPr fontId="4"/>
  </si>
  <si>
    <t>在庫限り</t>
    <rPh sb="0" eb="2">
      <t>ザイコ</t>
    </rPh>
    <rPh sb="2" eb="3">
      <t>カギ</t>
    </rPh>
    <phoneticPr fontId="4"/>
  </si>
  <si>
    <t>□　希望しない</t>
    <phoneticPr fontId="4"/>
  </si>
  <si>
    <t>安全衛生P（骨・鍛えよう）</t>
    <phoneticPr fontId="4"/>
  </si>
  <si>
    <t>安全第一ワッペン</t>
    <phoneticPr fontId="4"/>
  </si>
  <si>
    <t>名称
　（公社）神奈川労務安全衛生協会横浜北支部</t>
    <rPh sb="5" eb="7">
      <t>コウシャ</t>
    </rPh>
    <rPh sb="8" eb="11">
      <t>カナガワ</t>
    </rPh>
    <rPh sb="11" eb="13">
      <t>ロウム</t>
    </rPh>
    <rPh sb="13" eb="15">
      <t>アンゼン</t>
    </rPh>
    <rPh sb="15" eb="17">
      <t>エイセイ</t>
    </rPh>
    <rPh sb="17" eb="19">
      <t>キョウカイ</t>
    </rPh>
    <rPh sb="19" eb="21">
      <t>ヨコハマ</t>
    </rPh>
    <rPh sb="21" eb="22">
      <t>キタ</t>
    </rPh>
    <rPh sb="22" eb="24">
      <t>シブ</t>
    </rPh>
    <phoneticPr fontId="4"/>
  </si>
  <si>
    <t xml:space="preserve">得意先コード
１１４０６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</si>
</sst>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#,##0_);[Red]\(#,##0\)"/>
    <numFmt numFmtId="178" formatCode="#,##0_ "/>
  </numFmts>
  <fonts count="21"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u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3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6">
    <xf numFmtId="0" fontId="0" fillId="0" borderId="0" xfId="0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8" xfId="0" applyBorder="1" applyAlignment="1">
      <alignment vertical="center" shrinkToFit="1"/>
    </xf>
    <xf numFmtId="5" fontId="0" fillId="0" borderId="8" xfId="0" applyNumberFormat="1" applyBorder="1">
      <alignment vertical="center"/>
    </xf>
    <xf numFmtId="178" fontId="0" fillId="0" borderId="8" xfId="0" applyNumberFormat="1" applyBorder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3" fillId="3" borderId="3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5" fontId="0" fillId="0" borderId="25" xfId="0" applyNumberFormat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vertical="center" shrinkToFit="1"/>
    </xf>
    <xf numFmtId="5" fontId="0" fillId="0" borderId="44" xfId="0" applyNumberFormat="1" applyBorder="1">
      <alignment vertical="center"/>
    </xf>
    <xf numFmtId="178" fontId="0" fillId="0" borderId="44" xfId="0" applyNumberFormat="1" applyBorder="1" applyProtection="1">
      <alignment vertical="center"/>
      <protection locked="0"/>
    </xf>
    <xf numFmtId="5" fontId="0" fillId="0" borderId="45" xfId="0" applyNumberForma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vertical="center" shrinkToFit="1"/>
    </xf>
    <xf numFmtId="5" fontId="0" fillId="0" borderId="47" xfId="0" applyNumberFormat="1" applyBorder="1">
      <alignment vertical="center"/>
    </xf>
    <xf numFmtId="178" fontId="0" fillId="0" borderId="47" xfId="0" applyNumberFormat="1" applyBorder="1" applyProtection="1">
      <alignment vertical="center"/>
      <protection locked="0"/>
    </xf>
    <xf numFmtId="5" fontId="0" fillId="0" borderId="48" xfId="0" applyNumberFormat="1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left" vertical="center" shrinkToFit="1"/>
    </xf>
    <xf numFmtId="177" fontId="0" fillId="0" borderId="24" xfId="0" applyNumberFormat="1" applyBorder="1" applyAlignment="1" applyProtection="1">
      <alignment horizontal="center" vertical="center"/>
      <protection locked="0"/>
    </xf>
    <xf numFmtId="177" fontId="0" fillId="0" borderId="35" xfId="0" applyNumberFormat="1" applyBorder="1" applyAlignment="1" applyProtection="1">
      <alignment horizontal="center" vertical="center"/>
      <protection locked="0"/>
    </xf>
    <xf numFmtId="5" fontId="0" fillId="0" borderId="8" xfId="0" applyNumberFormat="1" applyBorder="1" applyAlignment="1">
      <alignment horizontal="right" vertical="center"/>
    </xf>
    <xf numFmtId="5" fontId="0" fillId="0" borderId="25" xfId="0" applyNumberFormat="1" applyBorder="1" applyAlignment="1">
      <alignment horizontal="righ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5" fontId="0" fillId="0" borderId="24" xfId="0" applyNumberFormat="1" applyBorder="1" applyAlignment="1" applyProtection="1">
      <alignment horizontal="right" vertical="center"/>
      <protection locked="0"/>
    </xf>
    <xf numFmtId="5" fontId="0" fillId="0" borderId="34" xfId="0" applyNumberFormat="1" applyBorder="1" applyAlignment="1" applyProtection="1">
      <alignment horizontal="right" vertical="center"/>
      <protection locked="0"/>
    </xf>
    <xf numFmtId="5" fontId="0" fillId="0" borderId="36" xfId="0" applyNumberFormat="1" applyBorder="1" applyAlignment="1" applyProtection="1">
      <alignment horizontal="right" vertical="center"/>
      <protection locked="0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5" fontId="0" fillId="0" borderId="26" xfId="0" applyNumberFormat="1" applyBorder="1" applyAlignment="1">
      <alignment horizontal="right" vertical="center"/>
    </xf>
    <xf numFmtId="5" fontId="0" fillId="0" borderId="38" xfId="0" applyNumberFormat="1" applyBorder="1" applyAlignment="1">
      <alignment horizontal="right" vertical="center"/>
    </xf>
    <xf numFmtId="5" fontId="0" fillId="0" borderId="40" xfId="0" applyNumberFormat="1" applyBorder="1" applyAlignment="1">
      <alignment horizontal="right" vertical="center"/>
    </xf>
    <xf numFmtId="0" fontId="15" fillId="0" borderId="41" xfId="0" applyFont="1" applyBorder="1" applyAlignment="1" applyProtection="1">
      <alignment horizontal="left" vertical="top"/>
      <protection locked="0"/>
    </xf>
    <xf numFmtId="0" fontId="15" fillId="0" borderId="4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15" fillId="0" borderId="42" xfId="0" applyFont="1" applyBorder="1" applyAlignment="1" applyProtection="1">
      <alignment horizontal="left" vertical="top"/>
      <protection locked="0"/>
    </xf>
    <xf numFmtId="0" fontId="15" fillId="0" borderId="15" xfId="0" applyFont="1" applyBorder="1" applyAlignment="1" applyProtection="1">
      <alignment horizontal="left" vertical="top"/>
      <protection locked="0"/>
    </xf>
    <xf numFmtId="0" fontId="15" fillId="0" borderId="17" xfId="0" applyFont="1" applyBorder="1" applyAlignment="1" applyProtection="1">
      <alignment horizontal="left" vertical="top"/>
      <protection locked="0"/>
    </xf>
    <xf numFmtId="177" fontId="0" fillId="0" borderId="26" xfId="0" applyNumberFormat="1" applyBorder="1" applyAlignment="1" applyProtection="1">
      <alignment horizontal="center" vertical="center"/>
      <protection locked="0"/>
    </xf>
    <xf numFmtId="177" fontId="0" fillId="0" borderId="39" xfId="0" applyNumberFormat="1" applyBorder="1" applyAlignment="1" applyProtection="1">
      <alignment horizontal="center" vertical="center"/>
      <protection locked="0"/>
    </xf>
    <xf numFmtId="5" fontId="0" fillId="0" borderId="24" xfId="0" applyNumberFormat="1" applyBorder="1" applyAlignment="1">
      <alignment horizontal="right" vertical="center"/>
    </xf>
    <xf numFmtId="5" fontId="0" fillId="0" borderId="34" xfId="0" applyNumberFormat="1" applyBorder="1" applyAlignment="1">
      <alignment horizontal="right" vertical="center"/>
    </xf>
    <xf numFmtId="5" fontId="0" fillId="0" borderId="36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1" fillId="0" borderId="29" xfId="1" applyFont="1" applyBorder="1" applyAlignment="1">
      <alignment horizontal="left" vertical="center" wrapText="1" shrinkToFit="1"/>
    </xf>
    <xf numFmtId="0" fontId="11" fillId="0" borderId="20" xfId="1" applyFont="1" applyBorder="1" applyAlignment="1">
      <alignment horizontal="left" vertical="center" wrapText="1" shrinkToFit="1"/>
    </xf>
    <xf numFmtId="0" fontId="11" fillId="0" borderId="30" xfId="1" applyFont="1" applyBorder="1" applyAlignment="1">
      <alignment horizontal="left" vertical="center" wrapText="1" shrinkToFit="1"/>
    </xf>
    <xf numFmtId="0" fontId="11" fillId="0" borderId="27" xfId="1" applyFont="1" applyBorder="1" applyAlignment="1">
      <alignment horizontal="left" vertical="center" wrapText="1" shrinkToFit="1"/>
    </xf>
    <xf numFmtId="0" fontId="12" fillId="0" borderId="20" xfId="1" applyFont="1" applyBorder="1" applyAlignment="1" applyProtection="1">
      <alignment horizontal="left" vertical="top" shrinkToFit="1"/>
      <protection locked="0"/>
    </xf>
    <xf numFmtId="0" fontId="12" fillId="0" borderId="27" xfId="1" applyFont="1" applyBorder="1" applyAlignment="1" applyProtection="1">
      <alignment horizontal="left" vertical="top" shrinkToFit="1"/>
      <protection locked="0"/>
    </xf>
    <xf numFmtId="0" fontId="18" fillId="0" borderId="0" xfId="0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 shrinkToFit="1"/>
    </xf>
    <xf numFmtId="0" fontId="3" fillId="2" borderId="8" xfId="1" applyFont="1" applyFill="1" applyBorder="1" applyAlignment="1">
      <alignment horizontal="center" vertical="center" wrapText="1" shrinkToFit="1"/>
    </xf>
    <xf numFmtId="0" fontId="3" fillId="2" borderId="13" xfId="1" applyFont="1" applyFill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textRotation="255" shrinkToFit="1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13" xfId="1" applyFont="1" applyBorder="1" applyAlignment="1">
      <alignment horizontal="center" vertical="center" textRotation="255" shrinkToFit="1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7" fillId="0" borderId="9" xfId="1" applyFont="1" applyBorder="1" applyAlignment="1" applyProtection="1">
      <alignment horizontal="center" vertical="top"/>
      <protection locked="0"/>
    </xf>
    <xf numFmtId="0" fontId="7" fillId="0" borderId="0" xfId="1" applyFont="1" applyAlignment="1" applyProtection="1">
      <alignment horizontal="center" vertical="top"/>
      <protection locked="0"/>
    </xf>
    <xf numFmtId="0" fontId="7" fillId="0" borderId="10" xfId="1" applyFont="1" applyBorder="1" applyAlignment="1" applyProtection="1">
      <alignment horizontal="center" vertical="top"/>
      <protection locked="0"/>
    </xf>
    <xf numFmtId="0" fontId="7" fillId="0" borderId="14" xfId="1" applyFont="1" applyBorder="1" applyAlignment="1" applyProtection="1">
      <alignment horizontal="center" vertical="top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0" fontId="7" fillId="0" borderId="16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" fillId="0" borderId="3" xfId="1" applyBorder="1" applyAlignment="1" applyProtection="1">
      <alignment horizontal="left" vertical="top" wrapText="1"/>
      <protection locked="0"/>
    </xf>
    <xf numFmtId="0" fontId="2" fillId="0" borderId="4" xfId="1" applyBorder="1" applyAlignment="1" applyProtection="1">
      <alignment horizontal="left" vertical="top" wrapText="1"/>
      <protection locked="0"/>
    </xf>
    <xf numFmtId="0" fontId="2" fillId="0" borderId="6" xfId="1" applyBorder="1" applyAlignment="1" applyProtection="1">
      <alignment horizontal="left" vertical="top" wrapText="1"/>
      <protection locked="0"/>
    </xf>
    <xf numFmtId="0" fontId="2" fillId="0" borderId="9" xfId="1" applyBorder="1" applyAlignment="1" applyProtection="1">
      <alignment horizontal="left" vertical="top" wrapText="1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2" fillId="0" borderId="11" xfId="1" applyBorder="1" applyAlignment="1" applyProtection="1">
      <alignment horizontal="left" vertical="top" wrapText="1"/>
      <protection locked="0"/>
    </xf>
    <xf numFmtId="0" fontId="2" fillId="0" borderId="14" xfId="1" applyBorder="1" applyAlignment="1" applyProtection="1">
      <alignment horizontal="left" vertical="top" wrapText="1"/>
      <protection locked="0"/>
    </xf>
    <xf numFmtId="0" fontId="2" fillId="0" borderId="15" xfId="1" applyBorder="1" applyAlignment="1" applyProtection="1">
      <alignment horizontal="left" vertical="top" wrapText="1"/>
      <protection locked="0"/>
    </xf>
    <xf numFmtId="0" fontId="2" fillId="0" borderId="17" xfId="1" applyBorder="1" applyAlignment="1" applyProtection="1">
      <alignment horizontal="left" vertical="top" wrapText="1"/>
      <protection locked="0"/>
    </xf>
    <xf numFmtId="0" fontId="2" fillId="0" borderId="20" xfId="1" applyBorder="1" applyAlignment="1" applyProtection="1">
      <alignment horizontal="left" vertical="top" shrinkToFit="1"/>
      <protection locked="0"/>
    </xf>
    <xf numFmtId="0" fontId="2" fillId="0" borderId="21" xfId="1" applyBorder="1" applyAlignment="1" applyProtection="1">
      <alignment horizontal="left" vertical="top" shrinkToFit="1"/>
      <protection locked="0"/>
    </xf>
    <xf numFmtId="0" fontId="2" fillId="0" borderId="27" xfId="1" applyBorder="1" applyAlignment="1" applyProtection="1">
      <alignment horizontal="left" vertical="top" shrinkToFit="1"/>
      <protection locked="0"/>
    </xf>
    <xf numFmtId="0" fontId="2" fillId="0" borderId="31" xfId="1" applyBorder="1" applyAlignment="1" applyProtection="1">
      <alignment horizontal="left" vertical="top" shrinkToFit="1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textRotation="255" shrinkToFit="1"/>
    </xf>
    <xf numFmtId="0" fontId="9" fillId="0" borderId="22" xfId="1" applyFont="1" applyBorder="1" applyAlignment="1">
      <alignment horizontal="center" vertical="center" textRotation="255" shrinkToFit="1"/>
    </xf>
    <xf numFmtId="0" fontId="9" fillId="0" borderId="27" xfId="1" applyFont="1" applyBorder="1" applyAlignment="1">
      <alignment horizontal="center" vertical="center" textRotation="255" shrinkToFit="1"/>
    </xf>
    <xf numFmtId="0" fontId="8" fillId="0" borderId="20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left" vertical="top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49" xfId="1" applyFont="1" applyBorder="1" applyAlignment="1" applyProtection="1">
      <alignment horizontal="center" vertical="center"/>
      <protection locked="0"/>
    </xf>
    <xf numFmtId="0" fontId="8" fillId="0" borderId="5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2" fillId="0" borderId="8" xfId="1" applyBorder="1" applyAlignment="1" applyProtection="1">
      <alignment horizontal="left" vertical="top" wrapText="1"/>
      <protection locked="0"/>
    </xf>
    <xf numFmtId="0" fontId="2" fillId="0" borderId="8" xfId="1" applyBorder="1" applyAlignment="1" applyProtection="1">
      <alignment horizontal="left" vertical="top"/>
      <protection locked="0"/>
    </xf>
    <xf numFmtId="0" fontId="2" fillId="0" borderId="13" xfId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 applyProtection="1">
      <alignment horizontal="left" vertical="top"/>
      <protection locked="0"/>
    </xf>
    <xf numFmtId="0" fontId="7" fillId="0" borderId="13" xfId="1" applyFont="1" applyBorder="1" applyAlignment="1" applyProtection="1">
      <alignment horizontal="left" vertical="top"/>
      <protection locked="0"/>
    </xf>
    <xf numFmtId="0" fontId="7" fillId="0" borderId="28" xfId="1" applyFont="1" applyBorder="1" applyAlignment="1" applyProtection="1">
      <alignment horizontal="left" vertical="top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4" xfId="1" xr:uid="{E0665364-0C79-4513-899D-CED93B0CE74D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14BD-CAED-426E-A765-9AC133886758}">
  <sheetPr>
    <pageSetUpPr fitToPage="1"/>
  </sheetPr>
  <dimension ref="A1:P58"/>
  <sheetViews>
    <sheetView tabSelected="1" view="pageBreakPreview" zoomScaleNormal="100" zoomScaleSheetLayoutView="100" workbookViewId="0">
      <selection activeCell="J1" sqref="J1:M3"/>
    </sheetView>
  </sheetViews>
  <sheetFormatPr defaultRowHeight="13"/>
  <cols>
    <col min="1" max="1" width="6.6328125" customWidth="1"/>
    <col min="2" max="2" width="5.7265625" customWidth="1"/>
    <col min="3" max="3" width="7.6328125" customWidth="1"/>
    <col min="4" max="5" width="8.6328125" customWidth="1"/>
    <col min="6" max="6" width="8.453125" customWidth="1"/>
    <col min="7" max="7" width="4.6328125" customWidth="1"/>
    <col min="8" max="9" width="2.36328125" customWidth="1"/>
    <col min="10" max="10" width="7.6328125" customWidth="1"/>
    <col min="11" max="11" width="6.6328125" customWidth="1"/>
    <col min="12" max="12" width="7.6328125" customWidth="1"/>
    <col min="13" max="13" width="24.6328125" customWidth="1"/>
    <col min="14" max="14" width="7.6328125" customWidth="1"/>
    <col min="15" max="15" width="5.6328125" customWidth="1"/>
    <col min="16" max="16" width="9.36328125" customWidth="1"/>
  </cols>
  <sheetData>
    <row r="1" spans="1:16" ht="17.149999999999999" customHeight="1">
      <c r="A1" s="66" t="s">
        <v>0</v>
      </c>
      <c r="B1" s="67"/>
      <c r="C1" s="72" t="s">
        <v>1</v>
      </c>
      <c r="D1" s="72"/>
      <c r="E1" s="72"/>
      <c r="F1" s="75" t="s">
        <v>2</v>
      </c>
      <c r="G1" s="78" t="s">
        <v>120</v>
      </c>
      <c r="H1" s="79"/>
      <c r="I1" s="80"/>
      <c r="J1" s="135" t="s">
        <v>119</v>
      </c>
      <c r="K1" s="87"/>
      <c r="L1" s="87"/>
      <c r="M1" s="88"/>
      <c r="N1" s="95" t="s">
        <v>3</v>
      </c>
      <c r="O1" s="96"/>
      <c r="P1" s="97"/>
    </row>
    <row r="2" spans="1:16" ht="17.149999999999999" customHeight="1">
      <c r="A2" s="68"/>
      <c r="B2" s="69"/>
      <c r="C2" s="73"/>
      <c r="D2" s="73"/>
      <c r="E2" s="73"/>
      <c r="F2" s="76"/>
      <c r="G2" s="81"/>
      <c r="H2" s="82"/>
      <c r="I2" s="83"/>
      <c r="J2" s="89"/>
      <c r="K2" s="90"/>
      <c r="L2" s="90"/>
      <c r="M2" s="91"/>
      <c r="N2" s="98"/>
      <c r="O2" s="99"/>
      <c r="P2" s="100"/>
    </row>
    <row r="3" spans="1:16" ht="17.149999999999999" customHeight="1" thickBot="1">
      <c r="A3" s="70"/>
      <c r="B3" s="71"/>
      <c r="C3" s="74"/>
      <c r="D3" s="74"/>
      <c r="E3" s="74"/>
      <c r="F3" s="77"/>
      <c r="G3" s="84"/>
      <c r="H3" s="85"/>
      <c r="I3" s="86"/>
      <c r="J3" s="92"/>
      <c r="K3" s="93"/>
      <c r="L3" s="93"/>
      <c r="M3" s="94"/>
      <c r="N3" s="101"/>
      <c r="O3" s="102"/>
      <c r="P3" s="103"/>
    </row>
    <row r="4" spans="1:16" ht="34.5" customHeight="1" thickBot="1">
      <c r="A4" s="110" t="s">
        <v>4</v>
      </c>
      <c r="B4" s="111"/>
      <c r="C4" s="112" t="s">
        <v>5</v>
      </c>
      <c r="D4" s="115" t="s">
        <v>6</v>
      </c>
      <c r="E4" s="115"/>
      <c r="F4" s="115"/>
      <c r="G4" s="115"/>
      <c r="H4" s="115"/>
      <c r="I4" s="115"/>
      <c r="J4" s="115"/>
      <c r="K4" s="115"/>
      <c r="L4" s="115"/>
      <c r="M4" s="115" t="s">
        <v>7</v>
      </c>
      <c r="N4" s="115" t="s">
        <v>8</v>
      </c>
      <c r="O4" s="115"/>
      <c r="P4" s="117"/>
    </row>
    <row r="5" spans="1:16" ht="17.149999999999999" customHeight="1">
      <c r="A5" s="119" t="s">
        <v>9</v>
      </c>
      <c r="B5" s="120"/>
      <c r="C5" s="113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8"/>
    </row>
    <row r="6" spans="1:16" ht="9" customHeight="1">
      <c r="A6" s="121"/>
      <c r="B6" s="122"/>
      <c r="C6" s="113"/>
      <c r="D6" s="123" t="s">
        <v>10</v>
      </c>
      <c r="E6" s="124"/>
      <c r="F6" s="124"/>
      <c r="G6" s="124"/>
      <c r="H6" s="124"/>
      <c r="I6" s="124"/>
      <c r="J6" s="126" t="s">
        <v>11</v>
      </c>
      <c r="K6" s="127"/>
      <c r="L6" s="127"/>
      <c r="M6" s="127" t="s">
        <v>3</v>
      </c>
      <c r="N6" s="129" t="s">
        <v>12</v>
      </c>
      <c r="O6" s="130"/>
      <c r="P6" s="131"/>
    </row>
    <row r="7" spans="1:16" ht="17.149999999999999" customHeight="1" thickBot="1">
      <c r="A7" s="57" t="s">
        <v>13</v>
      </c>
      <c r="B7" s="58"/>
      <c r="C7" s="114"/>
      <c r="D7" s="125"/>
      <c r="E7" s="125"/>
      <c r="F7" s="125"/>
      <c r="G7" s="125"/>
      <c r="H7" s="125"/>
      <c r="I7" s="125"/>
      <c r="J7" s="128"/>
      <c r="K7" s="128"/>
      <c r="L7" s="128"/>
      <c r="M7" s="128"/>
      <c r="N7" s="132"/>
      <c r="O7" s="132"/>
      <c r="P7" s="133"/>
    </row>
    <row r="8" spans="1:16" ht="17.149999999999999" customHeight="1">
      <c r="A8" s="59" t="s">
        <v>14</v>
      </c>
      <c r="B8" s="60"/>
      <c r="C8" s="60"/>
      <c r="D8" s="60"/>
      <c r="E8" s="60"/>
      <c r="F8" s="60"/>
      <c r="G8" s="63" t="s">
        <v>15</v>
      </c>
      <c r="H8" s="63"/>
      <c r="I8" s="63"/>
      <c r="J8" s="63"/>
      <c r="K8" s="104" t="s">
        <v>16</v>
      </c>
      <c r="L8" s="104"/>
      <c r="M8" s="104"/>
      <c r="N8" s="104"/>
      <c r="O8" s="104"/>
      <c r="P8" s="105"/>
    </row>
    <row r="9" spans="1:16" ht="17.149999999999999" customHeight="1" thickBot="1">
      <c r="A9" s="61"/>
      <c r="B9" s="62"/>
      <c r="C9" s="62"/>
      <c r="D9" s="62"/>
      <c r="E9" s="62"/>
      <c r="F9" s="62"/>
      <c r="G9" s="64"/>
      <c r="H9" s="64"/>
      <c r="I9" s="64"/>
      <c r="J9" s="64"/>
      <c r="K9" s="106"/>
      <c r="L9" s="106"/>
      <c r="M9" s="106"/>
      <c r="N9" s="106"/>
      <c r="O9" s="106"/>
      <c r="P9" s="107"/>
    </row>
    <row r="10" spans="1:16" ht="17.149999999999999" customHeight="1" thickBot="1"/>
    <row r="11" spans="1:16" ht="17.149999999999999" customHeight="1">
      <c r="A11" s="1" t="s">
        <v>17</v>
      </c>
      <c r="B11" s="2"/>
      <c r="C11" s="108" t="s">
        <v>18</v>
      </c>
      <c r="D11" s="108"/>
      <c r="E11" s="108"/>
      <c r="F11" s="3" t="s">
        <v>19</v>
      </c>
      <c r="G11" s="108" t="s">
        <v>20</v>
      </c>
      <c r="H11" s="108"/>
      <c r="I11" s="108" t="s">
        <v>21</v>
      </c>
      <c r="J11" s="109"/>
      <c r="K11" s="1" t="s">
        <v>17</v>
      </c>
      <c r="L11" s="2"/>
      <c r="M11" s="3" t="s">
        <v>22</v>
      </c>
      <c r="N11" s="3" t="s">
        <v>19</v>
      </c>
      <c r="O11" s="3" t="s">
        <v>20</v>
      </c>
      <c r="P11" s="10" t="s">
        <v>21</v>
      </c>
    </row>
    <row r="12" spans="1:16" ht="20.149999999999999" customHeight="1">
      <c r="A12" s="23">
        <v>701</v>
      </c>
      <c r="B12" s="4">
        <v>0</v>
      </c>
      <c r="C12" s="27" t="s">
        <v>23</v>
      </c>
      <c r="D12" s="27"/>
      <c r="E12" s="27"/>
      <c r="F12" s="5">
        <v>968.00000000000011</v>
      </c>
      <c r="G12" s="134"/>
      <c r="H12" s="134"/>
      <c r="I12" s="30">
        <f t="shared" ref="I12:I54" si="0">G12*F12</f>
        <v>0</v>
      </c>
      <c r="J12" s="31"/>
      <c r="K12" s="23">
        <v>744</v>
      </c>
      <c r="L12" s="4" t="s">
        <v>26</v>
      </c>
      <c r="M12" s="6" t="s">
        <v>117</v>
      </c>
      <c r="N12" s="20">
        <v>330</v>
      </c>
      <c r="O12" s="26"/>
      <c r="P12" s="22">
        <f t="shared" ref="P12:P48" si="1">O12*N12</f>
        <v>0</v>
      </c>
    </row>
    <row r="13" spans="1:16" ht="20.149999999999999" customHeight="1">
      <c r="A13" s="23">
        <v>702</v>
      </c>
      <c r="B13" s="4">
        <v>0</v>
      </c>
      <c r="C13" s="27" t="s">
        <v>25</v>
      </c>
      <c r="D13" s="27"/>
      <c r="E13" s="27"/>
      <c r="F13" s="5">
        <v>1650.0000000000002</v>
      </c>
      <c r="G13" s="28"/>
      <c r="H13" s="29"/>
      <c r="I13" s="30">
        <f t="shared" si="0"/>
        <v>0</v>
      </c>
      <c r="J13" s="31"/>
      <c r="K13" s="24">
        <v>745</v>
      </c>
      <c r="L13" s="18" t="s">
        <v>26</v>
      </c>
      <c r="M13" s="19" t="s">
        <v>28</v>
      </c>
      <c r="N13" s="20">
        <v>330</v>
      </c>
      <c r="O13" s="21"/>
      <c r="P13" s="22">
        <f t="shared" si="1"/>
        <v>0</v>
      </c>
    </row>
    <row r="14" spans="1:16" ht="20.149999999999999" customHeight="1">
      <c r="A14" s="23">
        <v>703</v>
      </c>
      <c r="B14" s="4">
        <v>0</v>
      </c>
      <c r="C14" s="27" t="s">
        <v>27</v>
      </c>
      <c r="D14" s="27"/>
      <c r="E14" s="27"/>
      <c r="F14" s="5">
        <v>1100</v>
      </c>
      <c r="G14" s="28"/>
      <c r="H14" s="29"/>
      <c r="I14" s="30">
        <f t="shared" si="0"/>
        <v>0</v>
      </c>
      <c r="J14" s="31"/>
      <c r="K14" s="23">
        <v>746</v>
      </c>
      <c r="L14" s="4">
        <v>0</v>
      </c>
      <c r="M14" s="6" t="s">
        <v>118</v>
      </c>
      <c r="N14" s="7">
        <v>176</v>
      </c>
      <c r="O14" s="8"/>
      <c r="P14" s="12">
        <f t="shared" si="1"/>
        <v>0</v>
      </c>
    </row>
    <row r="15" spans="1:16" ht="20.149999999999999" customHeight="1">
      <c r="A15" s="23">
        <v>704</v>
      </c>
      <c r="B15" s="4">
        <v>0</v>
      </c>
      <c r="C15" s="27" t="s">
        <v>29</v>
      </c>
      <c r="D15" s="27"/>
      <c r="E15" s="27"/>
      <c r="F15" s="5">
        <v>275</v>
      </c>
      <c r="G15" s="28"/>
      <c r="H15" s="29"/>
      <c r="I15" s="30">
        <f t="shared" si="0"/>
        <v>0</v>
      </c>
      <c r="J15" s="31"/>
      <c r="K15" s="23">
        <v>747</v>
      </c>
      <c r="L15" s="4">
        <v>0</v>
      </c>
      <c r="M15" s="6" t="s">
        <v>31</v>
      </c>
      <c r="N15" s="7">
        <v>275</v>
      </c>
      <c r="O15" s="8"/>
      <c r="P15" s="12">
        <f t="shared" si="1"/>
        <v>0</v>
      </c>
    </row>
    <row r="16" spans="1:16" ht="20.149999999999999" customHeight="1">
      <c r="A16" s="23">
        <v>705</v>
      </c>
      <c r="B16" s="4">
        <v>0</v>
      </c>
      <c r="C16" s="27" t="s">
        <v>30</v>
      </c>
      <c r="D16" s="27"/>
      <c r="E16" s="27"/>
      <c r="F16" s="5">
        <v>297</v>
      </c>
      <c r="G16" s="28"/>
      <c r="H16" s="29"/>
      <c r="I16" s="30">
        <f t="shared" si="0"/>
        <v>0</v>
      </c>
      <c r="J16" s="31"/>
      <c r="K16" s="23">
        <v>748</v>
      </c>
      <c r="L16" s="4">
        <v>0</v>
      </c>
      <c r="M16" s="6" t="s">
        <v>34</v>
      </c>
      <c r="N16" s="7">
        <v>275</v>
      </c>
      <c r="O16" s="8"/>
      <c r="P16" s="12">
        <f t="shared" si="1"/>
        <v>0</v>
      </c>
    </row>
    <row r="17" spans="1:16" ht="20.149999999999999" customHeight="1">
      <c r="A17" s="23">
        <v>706</v>
      </c>
      <c r="B17" s="4" t="s">
        <v>32</v>
      </c>
      <c r="C17" s="27" t="s">
        <v>33</v>
      </c>
      <c r="D17" s="27"/>
      <c r="E17" s="27"/>
      <c r="F17" s="5" t="s">
        <v>110</v>
      </c>
      <c r="G17" s="55"/>
      <c r="H17" s="56"/>
      <c r="I17" s="30"/>
      <c r="J17" s="31"/>
      <c r="K17" s="23">
        <v>749</v>
      </c>
      <c r="L17" s="4" t="s">
        <v>26</v>
      </c>
      <c r="M17" s="6" t="s">
        <v>37</v>
      </c>
      <c r="N17" s="7">
        <v>330</v>
      </c>
      <c r="O17" s="8"/>
      <c r="P17" s="12">
        <f t="shared" si="1"/>
        <v>0</v>
      </c>
    </row>
    <row r="18" spans="1:16" ht="20.149999999999999" customHeight="1">
      <c r="A18" s="23">
        <v>707</v>
      </c>
      <c r="B18" s="4" t="s">
        <v>35</v>
      </c>
      <c r="C18" s="27" t="s">
        <v>36</v>
      </c>
      <c r="D18" s="27"/>
      <c r="E18" s="27"/>
      <c r="F18" s="5">
        <v>1100</v>
      </c>
      <c r="G18" s="28"/>
      <c r="H18" s="29"/>
      <c r="I18" s="30">
        <f t="shared" si="0"/>
        <v>0</v>
      </c>
      <c r="J18" s="31"/>
      <c r="K18" s="23">
        <v>750</v>
      </c>
      <c r="L18" s="4" t="s">
        <v>26</v>
      </c>
      <c r="M18" s="6" t="s">
        <v>39</v>
      </c>
      <c r="N18" s="7">
        <v>330</v>
      </c>
      <c r="O18" s="8"/>
      <c r="P18" s="12">
        <f t="shared" si="1"/>
        <v>0</v>
      </c>
    </row>
    <row r="19" spans="1:16" ht="20.149999999999999" customHeight="1">
      <c r="A19" s="23">
        <v>708</v>
      </c>
      <c r="B19" s="4">
        <v>0</v>
      </c>
      <c r="C19" s="27" t="s">
        <v>38</v>
      </c>
      <c r="D19" s="27"/>
      <c r="E19" s="27"/>
      <c r="F19" s="5">
        <v>385.00000000000006</v>
      </c>
      <c r="G19" s="28"/>
      <c r="H19" s="29"/>
      <c r="I19" s="30">
        <f t="shared" si="0"/>
        <v>0</v>
      </c>
      <c r="J19" s="31"/>
      <c r="K19" s="23">
        <v>751</v>
      </c>
      <c r="L19" s="4">
        <v>0</v>
      </c>
      <c r="M19" s="6" t="s">
        <v>41</v>
      </c>
      <c r="N19" s="7">
        <v>330</v>
      </c>
      <c r="O19" s="8"/>
      <c r="P19" s="12">
        <f t="shared" si="1"/>
        <v>0</v>
      </c>
    </row>
    <row r="20" spans="1:16" ht="20.149999999999999" customHeight="1">
      <c r="A20" s="23">
        <v>709</v>
      </c>
      <c r="B20" s="4">
        <v>0</v>
      </c>
      <c r="C20" s="27" t="s">
        <v>40</v>
      </c>
      <c r="D20" s="27"/>
      <c r="E20" s="27"/>
      <c r="F20" s="5">
        <v>264</v>
      </c>
      <c r="G20" s="28"/>
      <c r="H20" s="29"/>
      <c r="I20" s="30">
        <f t="shared" si="0"/>
        <v>0</v>
      </c>
      <c r="J20" s="31"/>
      <c r="K20" s="23">
        <v>752</v>
      </c>
      <c r="L20" s="4">
        <v>0</v>
      </c>
      <c r="M20" s="6" t="s">
        <v>43</v>
      </c>
      <c r="N20" s="7">
        <v>330</v>
      </c>
      <c r="O20" s="8"/>
      <c r="P20" s="12">
        <f t="shared" si="1"/>
        <v>0</v>
      </c>
    </row>
    <row r="21" spans="1:16" ht="20.149999999999999" customHeight="1">
      <c r="A21" s="23">
        <v>710</v>
      </c>
      <c r="B21" s="4">
        <v>0</v>
      </c>
      <c r="C21" s="27" t="s">
        <v>42</v>
      </c>
      <c r="D21" s="27"/>
      <c r="E21" s="27"/>
      <c r="F21" s="5">
        <v>275</v>
      </c>
      <c r="G21" s="28"/>
      <c r="H21" s="29"/>
      <c r="I21" s="30">
        <f t="shared" si="0"/>
        <v>0</v>
      </c>
      <c r="J21" s="31"/>
      <c r="K21" s="23">
        <v>753</v>
      </c>
      <c r="L21" s="4">
        <v>0</v>
      </c>
      <c r="M21" s="6" t="s">
        <v>45</v>
      </c>
      <c r="N21" s="7">
        <v>462</v>
      </c>
      <c r="O21" s="8"/>
      <c r="P21" s="12">
        <f t="shared" si="1"/>
        <v>0</v>
      </c>
    </row>
    <row r="22" spans="1:16" ht="20.149999999999999" customHeight="1">
      <c r="A22" s="23">
        <v>711</v>
      </c>
      <c r="B22" s="4">
        <v>0</v>
      </c>
      <c r="C22" s="27" t="s">
        <v>44</v>
      </c>
      <c r="D22" s="27"/>
      <c r="E22" s="27"/>
      <c r="F22" s="5">
        <v>550</v>
      </c>
      <c r="G22" s="28"/>
      <c r="H22" s="29"/>
      <c r="I22" s="30">
        <f t="shared" si="0"/>
        <v>0</v>
      </c>
      <c r="J22" s="31"/>
      <c r="K22" s="23">
        <v>754</v>
      </c>
      <c r="L22" s="4" t="s">
        <v>26</v>
      </c>
      <c r="M22" s="6" t="s">
        <v>47</v>
      </c>
      <c r="N22" s="7">
        <v>242</v>
      </c>
      <c r="O22" s="8"/>
      <c r="P22" s="12">
        <f t="shared" si="1"/>
        <v>0</v>
      </c>
    </row>
    <row r="23" spans="1:16" ht="20.149999999999999" customHeight="1">
      <c r="A23" s="23">
        <v>712</v>
      </c>
      <c r="B23" s="4">
        <v>0</v>
      </c>
      <c r="C23" s="27" t="s">
        <v>46</v>
      </c>
      <c r="D23" s="27"/>
      <c r="E23" s="27"/>
      <c r="F23" s="5">
        <v>825</v>
      </c>
      <c r="G23" s="28"/>
      <c r="H23" s="29"/>
      <c r="I23" s="30">
        <f t="shared" si="0"/>
        <v>0</v>
      </c>
      <c r="J23" s="31"/>
      <c r="K23" s="23">
        <v>755</v>
      </c>
      <c r="L23" s="4"/>
      <c r="M23" s="6" t="s">
        <v>49</v>
      </c>
      <c r="N23" s="7">
        <v>2970</v>
      </c>
      <c r="O23" s="8"/>
      <c r="P23" s="12">
        <f t="shared" si="1"/>
        <v>0</v>
      </c>
    </row>
    <row r="24" spans="1:16" ht="20.149999999999999" customHeight="1">
      <c r="A24" s="23">
        <v>713</v>
      </c>
      <c r="B24" s="4">
        <v>0</v>
      </c>
      <c r="C24" s="27" t="s">
        <v>48</v>
      </c>
      <c r="D24" s="27"/>
      <c r="E24" s="27"/>
      <c r="F24" s="5">
        <v>880.00000000000011</v>
      </c>
      <c r="G24" s="28"/>
      <c r="H24" s="29"/>
      <c r="I24" s="30">
        <f t="shared" si="0"/>
        <v>0</v>
      </c>
      <c r="J24" s="31"/>
      <c r="K24" s="23">
        <v>756</v>
      </c>
      <c r="L24" s="4"/>
      <c r="M24" s="6" t="s">
        <v>51</v>
      </c>
      <c r="N24" s="7">
        <v>2970</v>
      </c>
      <c r="O24" s="8"/>
      <c r="P24" s="12">
        <f t="shared" si="1"/>
        <v>0</v>
      </c>
    </row>
    <row r="25" spans="1:16" ht="20.149999999999999" customHeight="1">
      <c r="A25" s="23">
        <v>714</v>
      </c>
      <c r="B25" s="4">
        <v>0</v>
      </c>
      <c r="C25" s="27" t="s">
        <v>50</v>
      </c>
      <c r="D25" s="27"/>
      <c r="E25" s="27"/>
      <c r="F25" s="5">
        <v>440.00000000000006</v>
      </c>
      <c r="G25" s="28"/>
      <c r="H25" s="29"/>
      <c r="I25" s="30">
        <f t="shared" si="0"/>
        <v>0</v>
      </c>
      <c r="J25" s="31"/>
      <c r="K25" s="23">
        <v>757</v>
      </c>
      <c r="L25" s="4"/>
      <c r="M25" s="6" t="s">
        <v>53</v>
      </c>
      <c r="N25" s="7">
        <v>2970</v>
      </c>
      <c r="O25" s="8"/>
      <c r="P25" s="12">
        <f t="shared" si="1"/>
        <v>0</v>
      </c>
    </row>
    <row r="26" spans="1:16" ht="20.149999999999999" customHeight="1">
      <c r="A26" s="23">
        <v>715</v>
      </c>
      <c r="B26" s="4">
        <v>0</v>
      </c>
      <c r="C26" s="27" t="s">
        <v>52</v>
      </c>
      <c r="D26" s="27"/>
      <c r="E26" s="27"/>
      <c r="F26" s="5">
        <v>275</v>
      </c>
      <c r="G26" s="28"/>
      <c r="H26" s="29"/>
      <c r="I26" s="30">
        <f t="shared" si="0"/>
        <v>0</v>
      </c>
      <c r="J26" s="31"/>
      <c r="K26" s="23">
        <v>758</v>
      </c>
      <c r="L26" s="4"/>
      <c r="M26" s="6" t="s">
        <v>55</v>
      </c>
      <c r="N26" s="7">
        <v>2970</v>
      </c>
      <c r="O26" s="8"/>
      <c r="P26" s="12">
        <f t="shared" si="1"/>
        <v>0</v>
      </c>
    </row>
    <row r="27" spans="1:16" ht="20.149999999999999" customHeight="1">
      <c r="A27" s="23">
        <v>716</v>
      </c>
      <c r="B27" s="4">
        <v>0</v>
      </c>
      <c r="C27" s="27" t="s">
        <v>54</v>
      </c>
      <c r="D27" s="27"/>
      <c r="E27" s="27"/>
      <c r="F27" s="5">
        <v>154</v>
      </c>
      <c r="G27" s="28"/>
      <c r="H27" s="29"/>
      <c r="I27" s="30">
        <f t="shared" si="0"/>
        <v>0</v>
      </c>
      <c r="J27" s="31"/>
      <c r="K27" s="23">
        <v>759</v>
      </c>
      <c r="L27" s="4"/>
      <c r="M27" s="6" t="s">
        <v>57</v>
      </c>
      <c r="N27" s="7">
        <v>1320</v>
      </c>
      <c r="O27" s="8"/>
      <c r="P27" s="12">
        <f t="shared" si="1"/>
        <v>0</v>
      </c>
    </row>
    <row r="28" spans="1:16" ht="20.149999999999999" customHeight="1">
      <c r="A28" s="23">
        <v>717</v>
      </c>
      <c r="B28" s="4">
        <v>0</v>
      </c>
      <c r="C28" s="27" t="s">
        <v>56</v>
      </c>
      <c r="D28" s="27"/>
      <c r="E28" s="27"/>
      <c r="F28" s="5">
        <v>880.00000000000011</v>
      </c>
      <c r="G28" s="28"/>
      <c r="H28" s="29"/>
      <c r="I28" s="30">
        <f t="shared" si="0"/>
        <v>0</v>
      </c>
      <c r="J28" s="31"/>
      <c r="K28" s="23">
        <v>760</v>
      </c>
      <c r="L28" s="4"/>
      <c r="M28" s="6" t="s">
        <v>59</v>
      </c>
      <c r="N28" s="7">
        <v>440.00000000000006</v>
      </c>
      <c r="O28" s="8"/>
      <c r="P28" s="12">
        <f t="shared" si="1"/>
        <v>0</v>
      </c>
    </row>
    <row r="29" spans="1:16" ht="20.149999999999999" customHeight="1">
      <c r="A29" s="23">
        <v>718</v>
      </c>
      <c r="B29" s="4">
        <v>0</v>
      </c>
      <c r="C29" s="27" t="s">
        <v>58</v>
      </c>
      <c r="D29" s="27"/>
      <c r="E29" s="27"/>
      <c r="F29" s="5">
        <v>880.00000000000011</v>
      </c>
      <c r="G29" s="28"/>
      <c r="H29" s="29"/>
      <c r="I29" s="30">
        <f t="shared" si="0"/>
        <v>0</v>
      </c>
      <c r="J29" s="31"/>
      <c r="K29" s="23">
        <v>761</v>
      </c>
      <c r="L29" s="4"/>
      <c r="M29" s="6" t="s">
        <v>61</v>
      </c>
      <c r="N29" s="7">
        <v>330</v>
      </c>
      <c r="O29" s="8"/>
      <c r="P29" s="12">
        <f t="shared" si="1"/>
        <v>0</v>
      </c>
    </row>
    <row r="30" spans="1:16" ht="20.149999999999999" customHeight="1">
      <c r="A30" s="23">
        <v>719</v>
      </c>
      <c r="B30" s="4" t="s">
        <v>35</v>
      </c>
      <c r="C30" s="27" t="s">
        <v>60</v>
      </c>
      <c r="D30" s="27"/>
      <c r="E30" s="27"/>
      <c r="F30" s="5">
        <v>1760</v>
      </c>
      <c r="G30" s="28"/>
      <c r="H30" s="29"/>
      <c r="I30" s="30">
        <f t="shared" si="0"/>
        <v>0</v>
      </c>
      <c r="J30" s="31"/>
      <c r="K30" s="23">
        <v>762</v>
      </c>
      <c r="L30" s="4"/>
      <c r="M30" s="6" t="s">
        <v>63</v>
      </c>
      <c r="N30" s="7">
        <v>880</v>
      </c>
      <c r="O30" s="8"/>
      <c r="P30" s="12">
        <f t="shared" si="1"/>
        <v>0</v>
      </c>
    </row>
    <row r="31" spans="1:16" ht="20.149999999999999" customHeight="1">
      <c r="A31" s="23">
        <v>720</v>
      </c>
      <c r="B31" s="4">
        <v>0</v>
      </c>
      <c r="C31" s="27" t="s">
        <v>62</v>
      </c>
      <c r="D31" s="27"/>
      <c r="E31" s="27"/>
      <c r="F31" s="5">
        <v>242.00000000000003</v>
      </c>
      <c r="G31" s="28"/>
      <c r="H31" s="29"/>
      <c r="I31" s="30">
        <f t="shared" si="0"/>
        <v>0</v>
      </c>
      <c r="J31" s="31"/>
      <c r="K31" s="23">
        <v>763</v>
      </c>
      <c r="L31" s="4" t="s">
        <v>114</v>
      </c>
      <c r="M31" s="6" t="s">
        <v>65</v>
      </c>
      <c r="N31" s="7">
        <v>880</v>
      </c>
      <c r="O31" s="8"/>
      <c r="P31" s="12">
        <f t="shared" si="1"/>
        <v>0</v>
      </c>
    </row>
    <row r="32" spans="1:16" ht="20.149999999999999" customHeight="1">
      <c r="A32" s="23">
        <v>721</v>
      </c>
      <c r="B32" s="4">
        <v>0</v>
      </c>
      <c r="C32" s="27" t="s">
        <v>64</v>
      </c>
      <c r="D32" s="27"/>
      <c r="E32" s="27"/>
      <c r="F32" s="5">
        <v>330</v>
      </c>
      <c r="G32" s="28"/>
      <c r="H32" s="29"/>
      <c r="I32" s="30">
        <f t="shared" si="0"/>
        <v>0</v>
      </c>
      <c r="J32" s="31"/>
      <c r="K32" s="23">
        <v>764</v>
      </c>
      <c r="L32" s="4"/>
      <c r="M32" s="6" t="s">
        <v>67</v>
      </c>
      <c r="N32" s="7">
        <v>1650</v>
      </c>
      <c r="O32" s="8"/>
      <c r="P32" s="12">
        <f t="shared" si="1"/>
        <v>0</v>
      </c>
    </row>
    <row r="33" spans="1:16" ht="20.149999999999999" customHeight="1">
      <c r="A33" s="23">
        <v>722</v>
      </c>
      <c r="B33" s="4">
        <v>0</v>
      </c>
      <c r="C33" s="27" t="s">
        <v>66</v>
      </c>
      <c r="D33" s="27"/>
      <c r="E33" s="27"/>
      <c r="F33" s="5">
        <v>330</v>
      </c>
      <c r="G33" s="28"/>
      <c r="H33" s="29"/>
      <c r="I33" s="30">
        <f t="shared" si="0"/>
        <v>0</v>
      </c>
      <c r="J33" s="31"/>
      <c r="K33" s="23">
        <v>765</v>
      </c>
      <c r="L33" s="4"/>
      <c r="M33" s="6" t="s">
        <v>73</v>
      </c>
      <c r="N33" s="7">
        <v>1650</v>
      </c>
      <c r="O33" s="8"/>
      <c r="P33" s="12">
        <f t="shared" si="1"/>
        <v>0</v>
      </c>
    </row>
    <row r="34" spans="1:16" ht="20.149999999999999" customHeight="1">
      <c r="A34" s="23">
        <v>723</v>
      </c>
      <c r="B34" s="4">
        <v>0</v>
      </c>
      <c r="C34" s="27" t="s">
        <v>68</v>
      </c>
      <c r="D34" s="27"/>
      <c r="E34" s="27"/>
      <c r="F34" s="5">
        <v>275</v>
      </c>
      <c r="G34" s="28"/>
      <c r="H34" s="29"/>
      <c r="I34" s="30">
        <f t="shared" si="0"/>
        <v>0</v>
      </c>
      <c r="J34" s="31"/>
      <c r="K34" s="23">
        <v>766</v>
      </c>
      <c r="L34" s="4"/>
      <c r="M34" s="6" t="s">
        <v>77</v>
      </c>
      <c r="N34" s="7">
        <v>825</v>
      </c>
      <c r="O34" s="8"/>
      <c r="P34" s="12">
        <f t="shared" si="1"/>
        <v>0</v>
      </c>
    </row>
    <row r="35" spans="1:16" ht="20.149999999999999" customHeight="1">
      <c r="A35" s="23">
        <v>724</v>
      </c>
      <c r="B35" s="4">
        <v>0</v>
      </c>
      <c r="C35" s="27" t="s">
        <v>70</v>
      </c>
      <c r="D35" s="27"/>
      <c r="E35" s="27"/>
      <c r="F35" s="5">
        <v>990.00000000000011</v>
      </c>
      <c r="G35" s="28"/>
      <c r="H35" s="29"/>
      <c r="I35" s="30">
        <f t="shared" si="0"/>
        <v>0</v>
      </c>
      <c r="J35" s="31"/>
      <c r="K35" s="23">
        <v>767</v>
      </c>
      <c r="L35" s="4" t="s">
        <v>115</v>
      </c>
      <c r="M35" s="6" t="s">
        <v>69</v>
      </c>
      <c r="N35" s="7">
        <v>8250</v>
      </c>
      <c r="O35" s="8"/>
      <c r="P35" s="12">
        <f t="shared" si="1"/>
        <v>0</v>
      </c>
    </row>
    <row r="36" spans="1:16" ht="20.149999999999999" customHeight="1">
      <c r="A36" s="23">
        <v>725</v>
      </c>
      <c r="B36" s="4">
        <v>0</v>
      </c>
      <c r="C36" s="27" t="s">
        <v>72</v>
      </c>
      <c r="D36" s="27"/>
      <c r="E36" s="27"/>
      <c r="F36" s="5">
        <v>770.00000000000011</v>
      </c>
      <c r="G36" s="28"/>
      <c r="H36" s="29"/>
      <c r="I36" s="30">
        <f t="shared" si="0"/>
        <v>0</v>
      </c>
      <c r="J36" s="31"/>
      <c r="K36" s="23">
        <v>768</v>
      </c>
      <c r="L36" s="4"/>
      <c r="M36" s="6" t="s">
        <v>71</v>
      </c>
      <c r="N36" s="7">
        <v>330</v>
      </c>
      <c r="O36" s="8"/>
      <c r="P36" s="12">
        <f t="shared" si="1"/>
        <v>0</v>
      </c>
    </row>
    <row r="37" spans="1:16" ht="20.149999999999999" customHeight="1">
      <c r="A37" s="23">
        <v>726</v>
      </c>
      <c r="B37" s="4">
        <v>0</v>
      </c>
      <c r="C37" s="27" t="s">
        <v>74</v>
      </c>
      <c r="D37" s="27"/>
      <c r="E37" s="27"/>
      <c r="F37" s="5">
        <v>275</v>
      </c>
      <c r="G37" s="28"/>
      <c r="H37" s="29"/>
      <c r="I37" s="30">
        <f t="shared" si="0"/>
        <v>0</v>
      </c>
      <c r="J37" s="31"/>
      <c r="K37" s="23">
        <v>769</v>
      </c>
      <c r="L37" s="4"/>
      <c r="M37" s="6" t="s">
        <v>75</v>
      </c>
      <c r="N37" s="7">
        <v>330</v>
      </c>
      <c r="O37" s="8"/>
      <c r="P37" s="12">
        <f t="shared" si="1"/>
        <v>0</v>
      </c>
    </row>
    <row r="38" spans="1:16" ht="20.149999999999999" customHeight="1">
      <c r="A38" s="23">
        <v>727</v>
      </c>
      <c r="B38" s="4">
        <v>0</v>
      </c>
      <c r="C38" s="27" t="s">
        <v>76</v>
      </c>
      <c r="D38" s="27"/>
      <c r="E38" s="27"/>
      <c r="F38" s="5">
        <v>440.00000000000006</v>
      </c>
      <c r="G38" s="28"/>
      <c r="H38" s="29"/>
      <c r="I38" s="30">
        <f t="shared" si="0"/>
        <v>0</v>
      </c>
      <c r="J38" s="31"/>
      <c r="K38" s="23">
        <v>770</v>
      </c>
      <c r="L38" s="4"/>
      <c r="M38" s="6" t="s">
        <v>79</v>
      </c>
      <c r="N38" s="7">
        <v>330</v>
      </c>
      <c r="O38" s="8"/>
      <c r="P38" s="12">
        <f t="shared" si="1"/>
        <v>0</v>
      </c>
    </row>
    <row r="39" spans="1:16" ht="20.149999999999999" customHeight="1">
      <c r="A39" s="23">
        <v>728</v>
      </c>
      <c r="B39" s="4">
        <v>0</v>
      </c>
      <c r="C39" s="27" t="s">
        <v>78</v>
      </c>
      <c r="D39" s="27"/>
      <c r="E39" s="27"/>
      <c r="F39" s="5">
        <v>1870.0000000000002</v>
      </c>
      <c r="G39" s="28"/>
      <c r="H39" s="29"/>
      <c r="I39" s="30">
        <f t="shared" si="0"/>
        <v>0</v>
      </c>
      <c r="J39" s="31"/>
      <c r="K39" s="23">
        <v>771</v>
      </c>
      <c r="L39" s="4"/>
      <c r="M39" s="6" t="s">
        <v>81</v>
      </c>
      <c r="N39" s="7">
        <v>2530</v>
      </c>
      <c r="O39" s="8"/>
      <c r="P39" s="12">
        <f t="shared" si="1"/>
        <v>0</v>
      </c>
    </row>
    <row r="40" spans="1:16" ht="20.149999999999999" customHeight="1">
      <c r="A40" s="23">
        <v>729</v>
      </c>
      <c r="B40" s="4">
        <v>0</v>
      </c>
      <c r="C40" s="27" t="s">
        <v>80</v>
      </c>
      <c r="D40" s="27"/>
      <c r="E40" s="27"/>
      <c r="F40" s="5">
        <v>275</v>
      </c>
      <c r="G40" s="28"/>
      <c r="H40" s="29"/>
      <c r="I40" s="30">
        <f t="shared" si="0"/>
        <v>0</v>
      </c>
      <c r="J40" s="31"/>
      <c r="K40" s="23">
        <v>772</v>
      </c>
      <c r="L40" s="4">
        <v>0</v>
      </c>
      <c r="M40" s="6" t="s">
        <v>83</v>
      </c>
      <c r="N40" s="7">
        <v>1815</v>
      </c>
      <c r="O40" s="8"/>
      <c r="P40" s="12">
        <f t="shared" si="1"/>
        <v>0</v>
      </c>
    </row>
    <row r="41" spans="1:16" ht="20.149999999999999" customHeight="1">
      <c r="A41" s="23">
        <v>730</v>
      </c>
      <c r="B41" s="4" t="s">
        <v>35</v>
      </c>
      <c r="C41" s="27" t="s">
        <v>82</v>
      </c>
      <c r="D41" s="27"/>
      <c r="E41" s="27"/>
      <c r="F41" s="5">
        <v>1760.0000000000002</v>
      </c>
      <c r="G41" s="28"/>
      <c r="H41" s="29"/>
      <c r="I41" s="30">
        <f t="shared" si="0"/>
        <v>0</v>
      </c>
      <c r="J41" s="31"/>
      <c r="K41" s="23">
        <v>773</v>
      </c>
      <c r="L41" s="4">
        <v>0</v>
      </c>
      <c r="M41" s="6" t="s">
        <v>85</v>
      </c>
      <c r="N41" s="7">
        <v>1375</v>
      </c>
      <c r="O41" s="8"/>
      <c r="P41" s="12">
        <f t="shared" si="1"/>
        <v>0</v>
      </c>
    </row>
    <row r="42" spans="1:16" ht="20.149999999999999" customHeight="1">
      <c r="A42" s="23">
        <v>731</v>
      </c>
      <c r="B42" s="4" t="s">
        <v>35</v>
      </c>
      <c r="C42" s="27" t="s">
        <v>84</v>
      </c>
      <c r="D42" s="27"/>
      <c r="E42" s="27"/>
      <c r="F42" s="5">
        <v>1320</v>
      </c>
      <c r="G42" s="28"/>
      <c r="H42" s="29"/>
      <c r="I42" s="30">
        <f t="shared" si="0"/>
        <v>0</v>
      </c>
      <c r="J42" s="31"/>
      <c r="K42" s="23">
        <v>774</v>
      </c>
      <c r="L42" s="4">
        <v>0</v>
      </c>
      <c r="M42" s="6" t="s">
        <v>87</v>
      </c>
      <c r="N42" s="7">
        <v>7480</v>
      </c>
      <c r="O42" s="8"/>
      <c r="P42" s="12">
        <f t="shared" si="1"/>
        <v>0</v>
      </c>
    </row>
    <row r="43" spans="1:16" ht="20.149999999999999" customHeight="1">
      <c r="A43" s="23">
        <v>732</v>
      </c>
      <c r="B43" s="4">
        <v>0</v>
      </c>
      <c r="C43" s="27" t="s">
        <v>86</v>
      </c>
      <c r="D43" s="27"/>
      <c r="E43" s="27"/>
      <c r="F43" s="5">
        <v>2970.0000000000005</v>
      </c>
      <c r="G43" s="28"/>
      <c r="H43" s="29"/>
      <c r="I43" s="30">
        <f t="shared" si="0"/>
        <v>0</v>
      </c>
      <c r="J43" s="31"/>
      <c r="K43" s="23">
        <v>775</v>
      </c>
      <c r="L43" s="4">
        <v>0</v>
      </c>
      <c r="M43" s="6" t="s">
        <v>89</v>
      </c>
      <c r="N43" s="7">
        <v>2200</v>
      </c>
      <c r="O43" s="8"/>
      <c r="P43" s="12">
        <f t="shared" si="1"/>
        <v>0</v>
      </c>
    </row>
    <row r="44" spans="1:16" ht="20.149999999999999" customHeight="1">
      <c r="A44" s="23">
        <v>733</v>
      </c>
      <c r="B44" s="4">
        <v>0</v>
      </c>
      <c r="C44" s="27" t="s">
        <v>88</v>
      </c>
      <c r="D44" s="27"/>
      <c r="E44" s="27"/>
      <c r="F44" s="5">
        <v>550</v>
      </c>
      <c r="G44" s="28"/>
      <c r="H44" s="29"/>
      <c r="I44" s="30">
        <f t="shared" si="0"/>
        <v>0</v>
      </c>
      <c r="J44" s="31"/>
      <c r="K44" s="23">
        <v>776</v>
      </c>
      <c r="L44" s="4">
        <v>0</v>
      </c>
      <c r="M44" s="6" t="s">
        <v>91</v>
      </c>
      <c r="N44" s="7">
        <v>1485</v>
      </c>
      <c r="O44" s="8"/>
      <c r="P44" s="12">
        <f t="shared" si="1"/>
        <v>0</v>
      </c>
    </row>
    <row r="45" spans="1:16" ht="20.149999999999999" customHeight="1">
      <c r="A45" s="23">
        <v>734</v>
      </c>
      <c r="B45" s="4">
        <v>0</v>
      </c>
      <c r="C45" s="27" t="s">
        <v>90</v>
      </c>
      <c r="D45" s="27"/>
      <c r="E45" s="27"/>
      <c r="F45" s="5">
        <v>550</v>
      </c>
      <c r="G45" s="28"/>
      <c r="H45" s="29"/>
      <c r="I45" s="30">
        <f t="shared" si="0"/>
        <v>0</v>
      </c>
      <c r="J45" s="31"/>
      <c r="K45" s="23">
        <v>777</v>
      </c>
      <c r="L45" s="4">
        <v>0</v>
      </c>
      <c r="M45" s="6" t="s">
        <v>93</v>
      </c>
      <c r="N45" s="7">
        <v>2530</v>
      </c>
      <c r="O45" s="8"/>
      <c r="P45" s="12">
        <f t="shared" si="1"/>
        <v>0</v>
      </c>
    </row>
    <row r="46" spans="1:16" ht="20.149999999999999" customHeight="1">
      <c r="A46" s="23">
        <v>735</v>
      </c>
      <c r="B46" s="4" t="s">
        <v>35</v>
      </c>
      <c r="C46" s="27" t="s">
        <v>92</v>
      </c>
      <c r="D46" s="27"/>
      <c r="E46" s="27"/>
      <c r="F46" s="5">
        <v>1980.0000000000002</v>
      </c>
      <c r="G46" s="28"/>
      <c r="H46" s="29"/>
      <c r="I46" s="30">
        <f t="shared" si="0"/>
        <v>0</v>
      </c>
      <c r="J46" s="31"/>
      <c r="K46" s="23">
        <v>778</v>
      </c>
      <c r="L46" s="4">
        <v>0</v>
      </c>
      <c r="M46" s="6" t="s">
        <v>95</v>
      </c>
      <c r="N46" s="7">
        <v>1815</v>
      </c>
      <c r="O46" s="8"/>
      <c r="P46" s="12">
        <f t="shared" si="1"/>
        <v>0</v>
      </c>
    </row>
    <row r="47" spans="1:16" ht="20.149999999999999" customHeight="1">
      <c r="A47" s="23">
        <v>736</v>
      </c>
      <c r="B47" s="4">
        <v>0</v>
      </c>
      <c r="C47" s="27" t="s">
        <v>94</v>
      </c>
      <c r="D47" s="27"/>
      <c r="E47" s="27"/>
      <c r="F47" s="5">
        <v>990.00000000000011</v>
      </c>
      <c r="G47" s="28"/>
      <c r="H47" s="29"/>
      <c r="I47" s="30">
        <f t="shared" si="0"/>
        <v>0</v>
      </c>
      <c r="J47" s="31"/>
      <c r="K47" s="23">
        <v>779</v>
      </c>
      <c r="L47" s="4">
        <v>0</v>
      </c>
      <c r="M47" s="6" t="s">
        <v>97</v>
      </c>
      <c r="N47" s="7">
        <v>2420</v>
      </c>
      <c r="O47" s="8"/>
      <c r="P47" s="12">
        <f t="shared" si="1"/>
        <v>0</v>
      </c>
    </row>
    <row r="48" spans="1:16" ht="20.149999999999999" customHeight="1">
      <c r="A48" s="23">
        <v>737</v>
      </c>
      <c r="B48" s="4">
        <v>0</v>
      </c>
      <c r="C48" s="27" t="s">
        <v>96</v>
      </c>
      <c r="D48" s="27"/>
      <c r="E48" s="27"/>
      <c r="F48" s="5">
        <v>550</v>
      </c>
      <c r="G48" s="28"/>
      <c r="H48" s="29"/>
      <c r="I48" s="30">
        <f t="shared" si="0"/>
        <v>0</v>
      </c>
      <c r="J48" s="52"/>
      <c r="K48" s="25">
        <v>780</v>
      </c>
      <c r="L48" s="13" t="s">
        <v>26</v>
      </c>
      <c r="M48" s="14" t="s">
        <v>99</v>
      </c>
      <c r="N48" s="15">
        <v>2090</v>
      </c>
      <c r="O48" s="16"/>
      <c r="P48" s="17">
        <f t="shared" si="1"/>
        <v>0</v>
      </c>
    </row>
    <row r="49" spans="1:16" ht="20.149999999999999" customHeight="1">
      <c r="A49" s="23">
        <v>738</v>
      </c>
      <c r="B49" s="4">
        <v>0</v>
      </c>
      <c r="C49" s="27" t="s">
        <v>98</v>
      </c>
      <c r="D49" s="27"/>
      <c r="E49" s="27"/>
      <c r="F49" s="5">
        <v>550</v>
      </c>
      <c r="G49" s="28"/>
      <c r="H49" s="29"/>
      <c r="I49" s="30">
        <f t="shared" si="0"/>
        <v>0</v>
      </c>
      <c r="J49" s="52"/>
      <c r="K49" s="32" t="s">
        <v>101</v>
      </c>
      <c r="L49" s="33"/>
      <c r="M49" s="34"/>
      <c r="N49" s="52">
        <f>SUM(P12:P48,I18:J54,I12:J16)</f>
        <v>0</v>
      </c>
      <c r="O49" s="53"/>
      <c r="P49" s="54"/>
    </row>
    <row r="50" spans="1:16" ht="20.149999999999999" customHeight="1">
      <c r="A50" s="23">
        <v>739</v>
      </c>
      <c r="B50" s="4">
        <v>0</v>
      </c>
      <c r="C50" s="27" t="s">
        <v>100</v>
      </c>
      <c r="D50" s="27"/>
      <c r="E50" s="27"/>
      <c r="F50" s="5">
        <v>1430.0000000000002</v>
      </c>
      <c r="G50" s="28"/>
      <c r="H50" s="29"/>
      <c r="I50" s="30">
        <f t="shared" si="0"/>
        <v>0</v>
      </c>
      <c r="J50" s="31"/>
      <c r="K50" s="32" t="s">
        <v>103</v>
      </c>
      <c r="L50" s="33"/>
      <c r="M50" s="34"/>
      <c r="N50" s="35"/>
      <c r="O50" s="36"/>
      <c r="P50" s="37"/>
    </row>
    <row r="51" spans="1:16" ht="20.149999999999999" customHeight="1">
      <c r="A51" s="23">
        <v>740</v>
      </c>
      <c r="B51" s="4" t="s">
        <v>35</v>
      </c>
      <c r="C51" s="27" t="s">
        <v>102</v>
      </c>
      <c r="D51" s="27"/>
      <c r="E51" s="27"/>
      <c r="F51" s="5">
        <v>4620</v>
      </c>
      <c r="G51" s="28"/>
      <c r="H51" s="29"/>
      <c r="I51" s="30">
        <f t="shared" si="0"/>
        <v>0</v>
      </c>
      <c r="J51" s="31"/>
      <c r="K51" s="32" t="s">
        <v>105</v>
      </c>
      <c r="L51" s="33"/>
      <c r="M51" s="34"/>
      <c r="N51" s="35"/>
      <c r="O51" s="36"/>
      <c r="P51" s="37"/>
    </row>
    <row r="52" spans="1:16" ht="20.149999999999999" customHeight="1" thickBot="1">
      <c r="A52" s="23">
        <v>741</v>
      </c>
      <c r="B52" s="4" t="s">
        <v>32</v>
      </c>
      <c r="C52" s="27" t="s">
        <v>104</v>
      </c>
      <c r="D52" s="27"/>
      <c r="E52" s="27"/>
      <c r="F52" s="5">
        <v>39600</v>
      </c>
      <c r="G52" s="28"/>
      <c r="H52" s="29"/>
      <c r="I52" s="30">
        <f t="shared" si="0"/>
        <v>0</v>
      </c>
      <c r="J52" s="31"/>
      <c r="K52" s="38" t="s">
        <v>107</v>
      </c>
      <c r="L52" s="39"/>
      <c r="M52" s="40"/>
      <c r="N52" s="41">
        <f>SUM(N49:P51)</f>
        <v>0</v>
      </c>
      <c r="O52" s="42"/>
      <c r="P52" s="43"/>
    </row>
    <row r="53" spans="1:16" ht="20.149999999999999" customHeight="1">
      <c r="A53" s="23">
        <v>742</v>
      </c>
      <c r="B53" s="4">
        <v>0</v>
      </c>
      <c r="C53" s="27" t="s">
        <v>106</v>
      </c>
      <c r="D53" s="27"/>
      <c r="E53" s="27"/>
      <c r="F53" s="5">
        <v>440.00000000000006</v>
      </c>
      <c r="G53" s="28"/>
      <c r="H53" s="29"/>
      <c r="I53" s="30">
        <f t="shared" si="0"/>
        <v>0</v>
      </c>
      <c r="J53" s="31"/>
      <c r="K53" s="44" t="s">
        <v>108</v>
      </c>
      <c r="L53" s="45"/>
      <c r="M53" s="45"/>
      <c r="N53" s="45"/>
      <c r="O53" s="45"/>
      <c r="P53" s="46"/>
    </row>
    <row r="54" spans="1:16" ht="20.149999999999999" customHeight="1" thickBot="1">
      <c r="A54" s="23">
        <v>743</v>
      </c>
      <c r="B54" s="4">
        <v>0</v>
      </c>
      <c r="C54" s="27" t="s">
        <v>24</v>
      </c>
      <c r="D54" s="27"/>
      <c r="E54" s="27"/>
      <c r="F54" s="5">
        <v>3080</v>
      </c>
      <c r="G54" s="50"/>
      <c r="H54" s="51"/>
      <c r="I54" s="30">
        <f t="shared" si="0"/>
        <v>0</v>
      </c>
      <c r="J54" s="31"/>
      <c r="K54" s="47"/>
      <c r="L54" s="48"/>
      <c r="M54" s="48"/>
      <c r="N54" s="48"/>
      <c r="O54" s="48"/>
      <c r="P54" s="49"/>
    </row>
    <row r="55" spans="1:16" ht="15" customHeight="1">
      <c r="A55" s="11" t="s">
        <v>109</v>
      </c>
      <c r="B55" s="11"/>
      <c r="C55" s="11"/>
      <c r="D55" s="11"/>
      <c r="E55" s="11"/>
      <c r="F55" s="11"/>
      <c r="G55" s="11"/>
      <c r="H55" s="11"/>
      <c r="I55" s="11"/>
      <c r="J55" s="11"/>
      <c r="K55" s="9"/>
      <c r="L55" s="9"/>
      <c r="M55" s="9"/>
      <c r="N55" s="9"/>
      <c r="O55" s="9"/>
      <c r="P55" s="9"/>
    </row>
    <row r="56" spans="1:16" ht="15" customHeight="1">
      <c r="A56" s="9" t="s">
        <v>111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65"/>
      <c r="O56" s="65"/>
      <c r="P56" s="65"/>
    </row>
    <row r="57" spans="1:16" ht="15" customHeight="1">
      <c r="A57" s="9" t="s">
        <v>112</v>
      </c>
      <c r="B57" s="9"/>
      <c r="C57" s="9"/>
      <c r="D57" s="9"/>
      <c r="E57" s="9"/>
      <c r="F57" s="9"/>
      <c r="G57" s="9"/>
      <c r="H57" s="9"/>
      <c r="I57" s="9"/>
      <c r="J57" s="9"/>
    </row>
    <row r="58" spans="1:16">
      <c r="A58" s="9" t="s">
        <v>113</v>
      </c>
      <c r="B58" s="9"/>
      <c r="C58" s="9"/>
      <c r="D58" s="9"/>
      <c r="E58" s="9"/>
      <c r="F58" s="9"/>
      <c r="G58" s="9"/>
      <c r="H58" s="9"/>
      <c r="I58" s="9"/>
      <c r="J58" s="9"/>
      <c r="N58" t="s">
        <v>116</v>
      </c>
    </row>
  </sheetData>
  <sheetProtection algorithmName="SHA-512" hashValue="8ucvPgCzwQX6elFjsMQcsblxZF4Eol/a1S5moOE56GyNRl61N72dljaSLi9uOL3ZWvRzBrtBWenuJlGD9vi8+A==" saltValue="LatMbj736Ay0rbeXWMb7+A==" spinCount="100000" sheet="1" objects="1" scenarios="1"/>
  <mergeCells count="162">
    <mergeCell ref="N56:P56"/>
    <mergeCell ref="A1:B3"/>
    <mergeCell ref="C1:E3"/>
    <mergeCell ref="F1:F3"/>
    <mergeCell ref="G1:I3"/>
    <mergeCell ref="J1:M3"/>
    <mergeCell ref="N1:P3"/>
    <mergeCell ref="K8:P9"/>
    <mergeCell ref="C11:E11"/>
    <mergeCell ref="G11:H11"/>
    <mergeCell ref="I11:J11"/>
    <mergeCell ref="A4:B4"/>
    <mergeCell ref="C4:C7"/>
    <mergeCell ref="D4:L5"/>
    <mergeCell ref="M4:M5"/>
    <mergeCell ref="N4:P5"/>
    <mergeCell ref="A5:B6"/>
    <mergeCell ref="D6:I7"/>
    <mergeCell ref="J6:L7"/>
    <mergeCell ref="M6:M7"/>
    <mergeCell ref="N6:P7"/>
    <mergeCell ref="C12:E12"/>
    <mergeCell ref="G12:H12"/>
    <mergeCell ref="I12:J12"/>
    <mergeCell ref="C13:E13"/>
    <mergeCell ref="G13:H13"/>
    <mergeCell ref="I13:J13"/>
    <mergeCell ref="A7:B7"/>
    <mergeCell ref="A8:F9"/>
    <mergeCell ref="G8:J9"/>
    <mergeCell ref="C16:E16"/>
    <mergeCell ref="G16:H16"/>
    <mergeCell ref="I16:J16"/>
    <mergeCell ref="C17:E17"/>
    <mergeCell ref="G17:H17"/>
    <mergeCell ref="I17:J17"/>
    <mergeCell ref="C14:E14"/>
    <mergeCell ref="G14:H14"/>
    <mergeCell ref="I14:J14"/>
    <mergeCell ref="C15:E15"/>
    <mergeCell ref="G15:H15"/>
    <mergeCell ref="I15:J15"/>
    <mergeCell ref="C20:E20"/>
    <mergeCell ref="G20:H20"/>
    <mergeCell ref="I20:J20"/>
    <mergeCell ref="C21:E21"/>
    <mergeCell ref="G21:H21"/>
    <mergeCell ref="I21:J21"/>
    <mergeCell ref="C18:E18"/>
    <mergeCell ref="G18:H18"/>
    <mergeCell ref="I18:J18"/>
    <mergeCell ref="C19:E19"/>
    <mergeCell ref="G19:H19"/>
    <mergeCell ref="I19:J19"/>
    <mergeCell ref="C24:E24"/>
    <mergeCell ref="G24:H24"/>
    <mergeCell ref="I24:J24"/>
    <mergeCell ref="C25:E25"/>
    <mergeCell ref="G25:H25"/>
    <mergeCell ref="I25:J25"/>
    <mergeCell ref="C22:E22"/>
    <mergeCell ref="G22:H22"/>
    <mergeCell ref="I22:J22"/>
    <mergeCell ref="C23:E23"/>
    <mergeCell ref="G23:H23"/>
    <mergeCell ref="I23:J23"/>
    <mergeCell ref="C28:E28"/>
    <mergeCell ref="G28:H28"/>
    <mergeCell ref="I28:J28"/>
    <mergeCell ref="C29:E29"/>
    <mergeCell ref="G29:H29"/>
    <mergeCell ref="I29:J29"/>
    <mergeCell ref="C26:E26"/>
    <mergeCell ref="G26:H26"/>
    <mergeCell ref="I26:J26"/>
    <mergeCell ref="C27:E27"/>
    <mergeCell ref="G27:H27"/>
    <mergeCell ref="I27:J27"/>
    <mergeCell ref="C32:E32"/>
    <mergeCell ref="G32:H32"/>
    <mergeCell ref="I32:J32"/>
    <mergeCell ref="C33:E33"/>
    <mergeCell ref="G33:H33"/>
    <mergeCell ref="I33:J33"/>
    <mergeCell ref="C30:E30"/>
    <mergeCell ref="G30:H30"/>
    <mergeCell ref="I30:J30"/>
    <mergeCell ref="C31:E31"/>
    <mergeCell ref="G31:H31"/>
    <mergeCell ref="I31:J31"/>
    <mergeCell ref="C36:E36"/>
    <mergeCell ref="G36:H36"/>
    <mergeCell ref="I36:J36"/>
    <mergeCell ref="C37:E37"/>
    <mergeCell ref="G37:H37"/>
    <mergeCell ref="I37:J37"/>
    <mergeCell ref="C34:E34"/>
    <mergeCell ref="G34:H34"/>
    <mergeCell ref="I34:J34"/>
    <mergeCell ref="C35:E35"/>
    <mergeCell ref="G35:H35"/>
    <mergeCell ref="I35:J35"/>
    <mergeCell ref="C40:E40"/>
    <mergeCell ref="G40:H40"/>
    <mergeCell ref="I40:J40"/>
    <mergeCell ref="C41:E41"/>
    <mergeCell ref="G41:H41"/>
    <mergeCell ref="I41:J41"/>
    <mergeCell ref="C38:E38"/>
    <mergeCell ref="G38:H38"/>
    <mergeCell ref="I38:J38"/>
    <mergeCell ref="C39:E39"/>
    <mergeCell ref="G39:H39"/>
    <mergeCell ref="I39:J39"/>
    <mergeCell ref="C44:E44"/>
    <mergeCell ref="G44:H44"/>
    <mergeCell ref="I44:J44"/>
    <mergeCell ref="C45:E45"/>
    <mergeCell ref="G45:H45"/>
    <mergeCell ref="I45:J45"/>
    <mergeCell ref="C42:E42"/>
    <mergeCell ref="G42:H42"/>
    <mergeCell ref="I42:J42"/>
    <mergeCell ref="C43:E43"/>
    <mergeCell ref="G43:H43"/>
    <mergeCell ref="I43:J43"/>
    <mergeCell ref="C48:E48"/>
    <mergeCell ref="G48:H48"/>
    <mergeCell ref="I48:J48"/>
    <mergeCell ref="C49:E49"/>
    <mergeCell ref="G49:H49"/>
    <mergeCell ref="I49:J49"/>
    <mergeCell ref="C46:E46"/>
    <mergeCell ref="G46:H46"/>
    <mergeCell ref="I46:J46"/>
    <mergeCell ref="C47:E47"/>
    <mergeCell ref="G47:H47"/>
    <mergeCell ref="I47:J47"/>
    <mergeCell ref="C50:E50"/>
    <mergeCell ref="G50:H50"/>
    <mergeCell ref="I50:J50"/>
    <mergeCell ref="K49:M49"/>
    <mergeCell ref="N49:P49"/>
    <mergeCell ref="C51:E51"/>
    <mergeCell ref="G51:H51"/>
    <mergeCell ref="I51:J51"/>
    <mergeCell ref="K50:M50"/>
    <mergeCell ref="N50:P50"/>
    <mergeCell ref="C52:E52"/>
    <mergeCell ref="G52:H52"/>
    <mergeCell ref="I52:J52"/>
    <mergeCell ref="K51:M51"/>
    <mergeCell ref="N51:P51"/>
    <mergeCell ref="C53:E53"/>
    <mergeCell ref="G53:H53"/>
    <mergeCell ref="I53:J53"/>
    <mergeCell ref="K52:M52"/>
    <mergeCell ref="N52:P52"/>
    <mergeCell ref="K53:P54"/>
    <mergeCell ref="C54:E54"/>
    <mergeCell ref="G54:H54"/>
    <mergeCell ref="I54:J54"/>
  </mergeCells>
  <phoneticPr fontId="4"/>
  <conditionalFormatting sqref="L12:L48 B12:B54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9"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協会サイト用申込書(A4)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麻衣</dc:creator>
  <cp:lastModifiedBy>宮本 佳昭</cp:lastModifiedBy>
  <cp:lastPrinted>2025-12-01T06:56:28Z</cp:lastPrinted>
  <dcterms:created xsi:type="dcterms:W3CDTF">2025-12-01T02:29:55Z</dcterms:created>
  <dcterms:modified xsi:type="dcterms:W3CDTF">2025-12-24T01:12:57Z</dcterms:modified>
</cp:coreProperties>
</file>